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"/>
    </mc:Choice>
  </mc:AlternateContent>
  <xr:revisionPtr revIDLastSave="0" documentId="13_ncr:40009_{2418CBA7-3F62-4E46-A3EE-993EDEA233BE}" xr6:coauthVersionLast="45" xr6:coauthVersionMax="45" xr10:uidLastSave="{00000000-0000-0000-0000-000000000000}"/>
  <bookViews>
    <workbookView xWindow="28680" yWindow="-120" windowWidth="19440" windowHeight="15000" activeTab="1"/>
  </bookViews>
  <sheets>
    <sheet name="10km" sheetId="1" r:id="rId1"/>
    <sheet name="Clean" sheetId="3" r:id="rId2"/>
  </sheets>
  <externalReferences>
    <externalReference r:id="rId3"/>
  </externalReferences>
  <definedNames>
    <definedName name="ExternalData_2" localSheetId="0" hidden="1">'10km'!$A$2:$I$162</definedName>
    <definedName name="RaceName">'[1]Race Details'!$B$4 &amp;" ("&amp;'[1]Race Details'!$B$3&amp;") "&amp;'[1]Race Details'!$B$6&amp;" Km Race"&amp; " "&amp;TEXT('[1]Race Details'!$B$5,"yyyy-mm-dd")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2" i="1" l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A1" i="1"/>
</calcChain>
</file>

<file path=xl/connections.xml><?xml version="1.0" encoding="utf-8"?>
<connections xmlns="http://schemas.openxmlformats.org/spreadsheetml/2006/main">
  <connection id="1" keepAlive="1" name="Query - Place" description="Connection to the 'Place' query in the workbook." type="5" refreshedVersion="0" background="1">
    <dbPr connection="Provider=Microsoft.Mashup.OleDb.1;Data Source=$Workbook$;Location=Place;Extended Properties=&quot;&quot;" command="SELECT * FROM [Place]"/>
  </connection>
  <connection id="2" keepAlive="1" name="Query - Results" description="Connection to the 'Results' query in the workbook." type="5" refreshedVersion="4" background="1" saveData="1">
    <dbPr connection="Provider=Microsoft.Mashup.OleDb.1;Data Source=$Workbook$;Location=Results;Extended Properties=&quot;&quot;" command="SELECT * FROM [Results]"/>
  </connection>
  <connection id="3" keepAlive="1" name="Query - Time" description="Connection to the 'Time' query in the workbook." type="5" refreshedVersion="0" background="1">
    <dbPr connection="Provider=Microsoft.Mashup.OleDb.1;Data Source=$Workbook$;Location=Time;Extended Properties=&quot;&quot;" command="SELECT * FROM [Time]"/>
  </connection>
</connections>
</file>

<file path=xl/sharedStrings.xml><?xml version="1.0" encoding="utf-8"?>
<sst xmlns="http://schemas.openxmlformats.org/spreadsheetml/2006/main" count="1698" uniqueCount="347">
  <si>
    <t>Position</t>
  </si>
  <si>
    <t>Name</t>
  </si>
  <si>
    <t>Surname</t>
  </si>
  <si>
    <t>Club</t>
  </si>
  <si>
    <t>Licence No.</t>
  </si>
  <si>
    <t>Category</t>
  </si>
  <si>
    <t>Gender</t>
  </si>
  <si>
    <t>Age</t>
  </si>
  <si>
    <t>Race Time</t>
  </si>
  <si>
    <t>Comments</t>
  </si>
  <si>
    <t>Nkosinathi</t>
  </si>
  <si>
    <t>Madyo</t>
  </si>
  <si>
    <t>Itheko</t>
  </si>
  <si>
    <t>Senior</t>
  </si>
  <si>
    <t>Male</t>
  </si>
  <si>
    <t>Danzil</t>
  </si>
  <si>
    <t>Smith</t>
  </si>
  <si>
    <t>Sanlam</t>
  </si>
  <si>
    <t>Morne</t>
  </si>
  <si>
    <t>Kammies</t>
  </si>
  <si>
    <t xml:space="preserve">Sanlam </t>
  </si>
  <si>
    <t>Alantino</t>
  </si>
  <si>
    <t>Belillie</t>
  </si>
  <si>
    <t>Phillip</t>
  </si>
  <si>
    <t>Temporary Licence</t>
  </si>
  <si>
    <t>Neo</t>
  </si>
  <si>
    <t>Molema</t>
  </si>
  <si>
    <t>Atlantic Athletic Club</t>
  </si>
  <si>
    <t>40+</t>
  </si>
  <si>
    <t>No Card</t>
  </si>
  <si>
    <t>Freek</t>
  </si>
  <si>
    <t>Biegenadl</t>
  </si>
  <si>
    <t>Worcester AC</t>
  </si>
  <si>
    <t>Junior</t>
  </si>
  <si>
    <t>Marqhuin</t>
  </si>
  <si>
    <t>Smit</t>
  </si>
  <si>
    <t>Ceres AC</t>
  </si>
  <si>
    <t>Sollie</t>
  </si>
  <si>
    <t>Van Rooyen</t>
  </si>
  <si>
    <t>Robertson AC</t>
  </si>
  <si>
    <t>50+</t>
  </si>
  <si>
    <t>Reginald</t>
  </si>
  <si>
    <t>Lotz</t>
  </si>
  <si>
    <t>Hansen</t>
  </si>
  <si>
    <t>Maties Stellenbosch AC</t>
  </si>
  <si>
    <t>Henriko</t>
  </si>
  <si>
    <t>Oberholzer</t>
  </si>
  <si>
    <t>Rowan</t>
  </si>
  <si>
    <t>Prins</t>
  </si>
  <si>
    <t>Naude</t>
  </si>
  <si>
    <t xml:space="preserve">Ashwill </t>
  </si>
  <si>
    <t>Appolis</t>
  </si>
  <si>
    <t>Hennie</t>
  </si>
  <si>
    <t>Moses</t>
  </si>
  <si>
    <t>Thomas</t>
  </si>
  <si>
    <t>60+</t>
  </si>
  <si>
    <t>Ann Maree</t>
  </si>
  <si>
    <t>Mostert</t>
  </si>
  <si>
    <t>Female</t>
  </si>
  <si>
    <t>Marshall</t>
  </si>
  <si>
    <t>Fransman</t>
  </si>
  <si>
    <t>Herbalife Sports Club</t>
  </si>
  <si>
    <t>Meagan</t>
  </si>
  <si>
    <t>Swanepoel</t>
  </si>
  <si>
    <t>Michelle</t>
  </si>
  <si>
    <t>Marais</t>
  </si>
  <si>
    <t>Richard</t>
  </si>
  <si>
    <t>Jacobs</t>
  </si>
  <si>
    <t>Nicolaas</t>
  </si>
  <si>
    <t>Kees</t>
  </si>
  <si>
    <t>Ashton AC</t>
  </si>
  <si>
    <t>Inus</t>
  </si>
  <si>
    <t>Schoonraad</t>
  </si>
  <si>
    <t>Sharlan</t>
  </si>
  <si>
    <t>Boer</t>
  </si>
  <si>
    <t>Rico</t>
  </si>
  <si>
    <t>Hunter</t>
  </si>
  <si>
    <t>Marriette</t>
  </si>
  <si>
    <t>Strauss</t>
  </si>
  <si>
    <t>Tygerberg Athletic Club</t>
  </si>
  <si>
    <t>Nicolene</t>
  </si>
  <si>
    <t>Suzanne</t>
  </si>
  <si>
    <t>King</t>
  </si>
  <si>
    <t>Strand Athletic Club</t>
  </si>
  <si>
    <t>Phenyo</t>
  </si>
  <si>
    <t>Peloenk</t>
  </si>
  <si>
    <t>Langa</t>
  </si>
  <si>
    <t xml:space="preserve">R. A </t>
  </si>
  <si>
    <t>Morrison</t>
  </si>
  <si>
    <t>Saps wp</t>
  </si>
  <si>
    <t>Andries</t>
  </si>
  <si>
    <t>Swarts</t>
  </si>
  <si>
    <t>Jaco</t>
  </si>
  <si>
    <t>Engelbrecht</t>
  </si>
  <si>
    <t>Ronelda</t>
  </si>
  <si>
    <t>Vellem</t>
  </si>
  <si>
    <t>Phillip-John</t>
  </si>
  <si>
    <t>Du Toit</t>
  </si>
  <si>
    <t>Nedbank WP</t>
  </si>
  <si>
    <t xml:space="preserve">Leon </t>
  </si>
  <si>
    <t>Janse van Rensburg</t>
  </si>
  <si>
    <t>Chestley</t>
  </si>
  <si>
    <t>Saaiman</t>
  </si>
  <si>
    <t>Abigail</t>
  </si>
  <si>
    <t>Botes</t>
  </si>
  <si>
    <t>Christo</t>
  </si>
  <si>
    <t>Lourens</t>
  </si>
  <si>
    <t>Brackenfell Athletic Club</t>
  </si>
  <si>
    <t>Reganald</t>
  </si>
  <si>
    <t>Crowster</t>
  </si>
  <si>
    <t>Hernus</t>
  </si>
  <si>
    <t>Kotze</t>
  </si>
  <si>
    <t>Correctional Services (Boland)</t>
  </si>
  <si>
    <t>C</t>
  </si>
  <si>
    <t>Muller</t>
  </si>
  <si>
    <t>Oxford Striders</t>
  </si>
  <si>
    <t>Cailey</t>
  </si>
  <si>
    <t>Bredenkamp</t>
  </si>
  <si>
    <t>Paarl AC</t>
  </si>
  <si>
    <t>Chris</t>
  </si>
  <si>
    <t>Colin</t>
  </si>
  <si>
    <t>Anthony</t>
  </si>
  <si>
    <t>Lola</t>
  </si>
  <si>
    <t>van der Merwe</t>
  </si>
  <si>
    <t>Maryna</t>
  </si>
  <si>
    <t>Bingle</t>
  </si>
  <si>
    <t>Cape Multi Sport</t>
  </si>
  <si>
    <t>Jasper</t>
  </si>
  <si>
    <t>Hewitt</t>
  </si>
  <si>
    <t>J</t>
  </si>
  <si>
    <t>Davel</t>
  </si>
  <si>
    <t>Judith</t>
  </si>
  <si>
    <t>Grove</t>
  </si>
  <si>
    <t>Stephan</t>
  </si>
  <si>
    <t>Siyanda</t>
  </si>
  <si>
    <t>Andrew</t>
  </si>
  <si>
    <t>Coetzee</t>
  </si>
  <si>
    <t xml:space="preserve">Chris </t>
  </si>
  <si>
    <t>Byleveld</t>
  </si>
  <si>
    <t>Dumisani</t>
  </si>
  <si>
    <t>Mapete</t>
  </si>
  <si>
    <t>M</t>
  </si>
  <si>
    <t>Wessels</t>
  </si>
  <si>
    <t>Natale</t>
  </si>
  <si>
    <t>Roelofse</t>
  </si>
  <si>
    <t>Danie</t>
  </si>
  <si>
    <t>Du Plessis</t>
  </si>
  <si>
    <t>Brian</t>
  </si>
  <si>
    <t>Rothman</t>
  </si>
  <si>
    <t>Dennis</t>
  </si>
  <si>
    <t>SAPS</t>
  </si>
  <si>
    <t>Francois</t>
  </si>
  <si>
    <t>De Villiers</t>
  </si>
  <si>
    <t>Rinus</t>
  </si>
  <si>
    <t>Carstens</t>
  </si>
  <si>
    <t>Willem</t>
  </si>
  <si>
    <t>Steyn</t>
  </si>
  <si>
    <t>Tariq</t>
  </si>
  <si>
    <t>Desai</t>
  </si>
  <si>
    <t>Marno</t>
  </si>
  <si>
    <t>Botma</t>
  </si>
  <si>
    <t>Annelise</t>
  </si>
  <si>
    <t>Krynauw</t>
  </si>
  <si>
    <t>Jac</t>
  </si>
  <si>
    <t>Crafford</t>
  </si>
  <si>
    <t>Paul</t>
  </si>
  <si>
    <t>Farmer</t>
  </si>
  <si>
    <t>Vondra</t>
  </si>
  <si>
    <t>Singleton</t>
  </si>
  <si>
    <t>Ina</t>
  </si>
  <si>
    <t>Temo</t>
  </si>
  <si>
    <t>V</t>
  </si>
  <si>
    <t>Gloeck</t>
  </si>
  <si>
    <t>Lauren</t>
  </si>
  <si>
    <t>Meyer</t>
  </si>
  <si>
    <t>Corrie</t>
  </si>
  <si>
    <t>Rooi</t>
  </si>
  <si>
    <t>Christopher</t>
  </si>
  <si>
    <t>Hop</t>
  </si>
  <si>
    <t>Ricardo</t>
  </si>
  <si>
    <t>Pieter</t>
  </si>
  <si>
    <t>Johnson</t>
  </si>
  <si>
    <t>Jaypee</t>
  </si>
  <si>
    <t>Snyman</t>
  </si>
  <si>
    <t xml:space="preserve">Abe </t>
  </si>
  <si>
    <t>Fortuin</t>
  </si>
  <si>
    <t>70+</t>
  </si>
  <si>
    <t>Patrick</t>
  </si>
  <si>
    <t>Aronse</t>
  </si>
  <si>
    <t>Tersia</t>
  </si>
  <si>
    <t>Henk</t>
  </si>
  <si>
    <t>Bos</t>
  </si>
  <si>
    <t>Montagu AC</t>
  </si>
  <si>
    <t>Lindsay</t>
  </si>
  <si>
    <t xml:space="preserve">JP </t>
  </si>
  <si>
    <t>Spreeth</t>
  </si>
  <si>
    <t>Neethling</t>
  </si>
  <si>
    <t>Elizabeth</t>
  </si>
  <si>
    <t>Beneke</t>
  </si>
  <si>
    <t>Adina</t>
  </si>
  <si>
    <t>Pienaar</t>
  </si>
  <si>
    <t>Mabuyal</t>
  </si>
  <si>
    <t>De Wet</t>
  </si>
  <si>
    <t>Martie</t>
  </si>
  <si>
    <t>Lourense</t>
  </si>
  <si>
    <t>Branckenfell</t>
  </si>
  <si>
    <t>Monique</t>
  </si>
  <si>
    <t>Venter</t>
  </si>
  <si>
    <t>Abel</t>
  </si>
  <si>
    <t>Bettie</t>
  </si>
  <si>
    <t>Franschhoek AC</t>
  </si>
  <si>
    <t>Katrina</t>
  </si>
  <si>
    <t>Van Zyl</t>
  </si>
  <si>
    <t>Helen</t>
  </si>
  <si>
    <t>Willson</t>
  </si>
  <si>
    <t>Desirie</t>
  </si>
  <si>
    <t>de la Rosa</t>
  </si>
  <si>
    <t>Barbara</t>
  </si>
  <si>
    <t>Hofmeester</t>
  </si>
  <si>
    <t>Celeste</t>
  </si>
  <si>
    <t>Zeeman</t>
  </si>
  <si>
    <t xml:space="preserve">Ronel </t>
  </si>
  <si>
    <t>van Graan</t>
  </si>
  <si>
    <t>Elsabe</t>
  </si>
  <si>
    <t>Dippenaar</t>
  </si>
  <si>
    <t>Badenhorst</t>
  </si>
  <si>
    <t>John</t>
  </si>
  <si>
    <t>Hartnick</t>
  </si>
  <si>
    <t>Alta</t>
  </si>
  <si>
    <t>Sorrette</t>
  </si>
  <si>
    <t>De Witt</t>
  </si>
  <si>
    <t>Michael</t>
  </si>
  <si>
    <t>Deon</t>
  </si>
  <si>
    <t>Pierre</t>
  </si>
  <si>
    <t>Laubscher</t>
  </si>
  <si>
    <t>Lionel</t>
  </si>
  <si>
    <t>Hill</t>
  </si>
  <si>
    <t>Maricia</t>
  </si>
  <si>
    <t>Le Roux</t>
  </si>
  <si>
    <t>Maria</t>
  </si>
  <si>
    <t>S</t>
  </si>
  <si>
    <t>Cheryl</t>
  </si>
  <si>
    <t>Sane</t>
  </si>
  <si>
    <t>Karen</t>
  </si>
  <si>
    <t>Mossmer</t>
  </si>
  <si>
    <t>Carla</t>
  </si>
  <si>
    <t>De Clerq</t>
  </si>
  <si>
    <t>D</t>
  </si>
  <si>
    <t>Bruwer</t>
  </si>
  <si>
    <t>Magdaline</t>
  </si>
  <si>
    <t>Wildschutt</t>
  </si>
  <si>
    <t>Charlotte</t>
  </si>
  <si>
    <t>Klaasen</t>
  </si>
  <si>
    <t>Goodwood Harriers Running Club</t>
  </si>
  <si>
    <t>Cornelius</t>
  </si>
  <si>
    <t xml:space="preserve">Sanet </t>
  </si>
  <si>
    <t>Arco</t>
  </si>
  <si>
    <t>Harteveld</t>
  </si>
  <si>
    <t>Koert</t>
  </si>
  <si>
    <t>Steenkamp</t>
  </si>
  <si>
    <t>Sandra</t>
  </si>
  <si>
    <t>Van Nie Kerk</t>
  </si>
  <si>
    <t>Albert</t>
  </si>
  <si>
    <t>Klopper</t>
  </si>
  <si>
    <t>Danel</t>
  </si>
  <si>
    <t>Dorlew</t>
  </si>
  <si>
    <t>M. J</t>
  </si>
  <si>
    <t>Basini</t>
  </si>
  <si>
    <t>Jerome</t>
  </si>
  <si>
    <t>Abrahams</t>
  </si>
  <si>
    <t>Juan</t>
  </si>
  <si>
    <t>Wiese</t>
  </si>
  <si>
    <t>Carbineers Western Province</t>
  </si>
  <si>
    <t>Dolla</t>
  </si>
  <si>
    <t>Geldenhuys</t>
  </si>
  <si>
    <t>Liesl</t>
  </si>
  <si>
    <t>Taylor</t>
  </si>
  <si>
    <t>Bosch</t>
  </si>
  <si>
    <t>Flora</t>
  </si>
  <si>
    <t>Masamba</t>
  </si>
  <si>
    <t>Ommiedraai Friends A.C</t>
  </si>
  <si>
    <t>Malan</t>
  </si>
  <si>
    <t>Angelique</t>
  </si>
  <si>
    <t>Luabeya</t>
  </si>
  <si>
    <t>Marja</t>
  </si>
  <si>
    <t>Viljoen</t>
  </si>
  <si>
    <t>Marie</t>
  </si>
  <si>
    <t>Annatjie</t>
  </si>
  <si>
    <t>Berntzen</t>
  </si>
  <si>
    <t>Lizel</t>
  </si>
  <si>
    <t>Stassen</t>
  </si>
  <si>
    <t>Annette</t>
  </si>
  <si>
    <t>Verster</t>
  </si>
  <si>
    <t>Philander</t>
  </si>
  <si>
    <t>Derry</t>
  </si>
  <si>
    <t>Devine</t>
  </si>
  <si>
    <t>KWAY VOB</t>
  </si>
  <si>
    <t>80+</t>
  </si>
  <si>
    <t>Martin</t>
  </si>
  <si>
    <t>Ellis</t>
  </si>
  <si>
    <t>Herman</t>
  </si>
  <si>
    <t>Rene</t>
  </si>
  <si>
    <t>Trepper</t>
  </si>
  <si>
    <t>Jan</t>
  </si>
  <si>
    <t>Helderberg Harriers</t>
  </si>
  <si>
    <t>Jolene</t>
  </si>
  <si>
    <t>Elmora</t>
  </si>
  <si>
    <t>SPAR Valentine's Nite Race (Boland) 10 Km Race 2019-02-13</t>
  </si>
  <si>
    <t>1st Senior Men</t>
  </si>
  <si>
    <t>2nd Senior Men</t>
  </si>
  <si>
    <t>3rd Senior Men</t>
  </si>
  <si>
    <t/>
  </si>
  <si>
    <t>1st 40+ Men</t>
  </si>
  <si>
    <t>1st Junior Men</t>
  </si>
  <si>
    <t>2nd Junior Men</t>
  </si>
  <si>
    <t>1st 50+ Men</t>
  </si>
  <si>
    <t>3rd Junior Men</t>
  </si>
  <si>
    <t>2nd 40+ Men</t>
  </si>
  <si>
    <t>2nd 50+ Men</t>
  </si>
  <si>
    <t>1st 60+ Men</t>
  </si>
  <si>
    <t>1st 40+ Lady</t>
  </si>
  <si>
    <t>3rd 50+ Men</t>
  </si>
  <si>
    <t>1st Junior Lady</t>
  </si>
  <si>
    <t>1st Senior Lady</t>
  </si>
  <si>
    <t>2nd Senior Lady</t>
  </si>
  <si>
    <t>1st 50+ Lady</t>
  </si>
  <si>
    <t>3rd Senior Lady</t>
  </si>
  <si>
    <t>2nd 40+ Lady</t>
  </si>
  <si>
    <t>2nd Junior Lady</t>
  </si>
  <si>
    <t>3rd Junior Lady</t>
  </si>
  <si>
    <t>3rd 40+ Men</t>
  </si>
  <si>
    <t>2nd 50+ Lady</t>
  </si>
  <si>
    <t>2nd 60+ Men</t>
  </si>
  <si>
    <t>3rd 40+ Lady</t>
  </si>
  <si>
    <t>3rd 50+ Lady</t>
  </si>
  <si>
    <t>3rd 60+ Men</t>
  </si>
  <si>
    <t>1st 60+ Lady</t>
  </si>
  <si>
    <t>1st 70+ Men</t>
  </si>
  <si>
    <t>2nd 70+ Men</t>
  </si>
  <si>
    <t>3rd 70+ Men</t>
  </si>
  <si>
    <t>2nd 60+ Lady</t>
  </si>
  <si>
    <t>1st 70+ Lady</t>
  </si>
  <si>
    <t>2nd 70+ Lady</t>
  </si>
  <si>
    <t>3rd 70+ Lady</t>
  </si>
  <si>
    <t>1st 80+ Men</t>
  </si>
  <si>
    <t>3rd 60+ Lady</t>
  </si>
  <si>
    <t>Time 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</si>
</sst>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;@"/>
  </numFmts>
  <fonts count="4" x14ac:knownFonts="1">
    <font>
      <sz val="11"/>
      <color theme="1"/>
      <name val="Calibri"/>
      <family val="2"/>
      <scheme val="minor"/>
    </font>
    <font>
      <sz val="26"/>
      <color rgb="FF000000"/>
      <name val="Candara"/>
      <family val="2"/>
    </font>
    <font>
      <sz val="11"/>
      <color theme="1"/>
      <name val="Candara"/>
      <family val="2"/>
    </font>
    <font>
      <i/>
      <sz val="11"/>
      <color rgb="FF000000"/>
      <name val="Candar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46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left" vertical="center" shrinkToFit="1"/>
    </xf>
    <xf numFmtId="164" fontId="0" fillId="0" borderId="0" xfId="0" applyNumberFormat="1"/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numFmt numFmtId="164" formatCode="hh:mm:ss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>
        <left style="thin">
          <color rgb="FF000000"/>
        </left>
      </border>
    </dxf>
    <dxf>
      <border>
        <left style="thin">
          <color rgb="FF000000"/>
        </left>
      </border>
    </dxf>
    <dxf>
      <border>
        <top style="thin">
          <color rgb="FF000000"/>
        </top>
      </border>
    </dxf>
    <dxf>
      <border>
        <top style="thin">
          <color rgb="FF000000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000000"/>
        </top>
      </border>
    </dxf>
    <dxf>
      <font>
        <b/>
        <color rgb="FFFFFFFF"/>
      </font>
      <fill>
        <patternFill patternType="solid">
          <fgColor rgb="FF000000"/>
          <bgColor rgb="FF000000"/>
        </patternFill>
      </fill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1" defaultTableStyle="TableStyleMedium2" defaultPivotStyle="PivotStyleLight16">
    <tableStyle name="TableStyleLight8 2" pivot="0" count="9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secondRowStripe" dxfId="10"/>
      <tableStyleElement type="firstColumnStripe" dxfId="9"/>
      <tableStyleElement type="second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9%20SPAR%20Valentine's%2010km%20Race%20Result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ce Details"/>
      <sheetName val="Clubs"/>
      <sheetName val="Time"/>
      <sheetName val="Place"/>
      <sheetName val="Results"/>
      <sheetName val="Stats"/>
    </sheetNames>
    <sheetDataSet>
      <sheetData sheetId="0">
        <row r="3">
          <cell r="B3" t="str">
            <v>Boland</v>
          </cell>
        </row>
        <row r="4">
          <cell r="B4" t="str">
            <v>SPAR Valentine's Nite Race</v>
          </cell>
        </row>
        <row r="5">
          <cell r="B5">
            <v>43509</v>
          </cell>
        </row>
        <row r="6">
          <cell r="B6">
            <v>10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queryTables/queryTable1.xml><?xml version="1.0" encoding="utf-8"?>
<queryTable xmlns="http://schemas.openxmlformats.org/spreadsheetml/2006/main" name="ExternalData_2" connectionId="2" autoFormatId="16" applyNumberFormats="0" applyBorderFormats="0" applyFontFormats="0" applyPatternFormats="0" applyAlignmentFormats="0" applyWidthHeightFormats="0">
  <queryTableRefresh nextId="18" unboundColumnsRight="1">
    <queryTableFields count="10">
      <queryTableField id="2" name="Position" tableColumnId="2"/>
      <queryTableField id="3" name="Name" tableColumnId="3"/>
      <queryTableField id="4" name="Surname" tableColumnId="4"/>
      <queryTableField id="5" name="Club" tableColumnId="5"/>
      <queryTableField id="6" name="Licence No." tableColumnId="6"/>
      <queryTableField id="7" name="Category" tableColumnId="7"/>
      <queryTableField id="8" name="Gender" tableColumnId="8"/>
      <queryTableField id="9" name="Age" tableColumnId="9"/>
      <queryTableField id="17" name="Race Time" tableColumnId="15"/>
      <queryTableField id="15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Results" displayName="Results" ref="A2:J162" tableType="queryTable" totalsRowShown="0">
  <sortState xmlns:xlrd2="http://schemas.microsoft.com/office/spreadsheetml/2017/richdata2" ref="A3:J162">
    <sortCondition ref="A3:A162"/>
    <sortCondition ref="D3:D162"/>
    <sortCondition ref="B3:B162"/>
    <sortCondition ref="C3:C162"/>
  </sortState>
  <tableColumns count="10">
    <tableColumn id="2" uniqueName="2" name="Position" queryTableFieldId="2"/>
    <tableColumn id="3" uniqueName="3" name="Name" queryTableFieldId="3" dataDxfId="7"/>
    <tableColumn id="4" uniqueName="4" name="Surname" queryTableFieldId="4" dataDxfId="6"/>
    <tableColumn id="5" uniqueName="5" name="Club" queryTableFieldId="5" dataDxfId="5"/>
    <tableColumn id="6" uniqueName="6" name="Licence No." queryTableFieldId="6"/>
    <tableColumn id="7" uniqueName="7" name="Category" queryTableFieldId="7" dataDxfId="4"/>
    <tableColumn id="8" uniqueName="8" name="Gender" queryTableFieldId="8" dataDxfId="3"/>
    <tableColumn id="9" uniqueName="9" name="Age" queryTableFieldId="9"/>
    <tableColumn id="15" uniqueName="15" name="Race Time" queryTableFieldId="17" dataDxfId="1"/>
    <tableColumn id="13" uniqueName="13" name="Comments" queryTableFieldId="15" dataDxfId="2">
      <calculatedColumnFormula>IF(OR('10km'!$F3="",'10km'!$G3="",'10km'!$I3=""),"",IF(COUNTIFS($G$3:$G3,$G3,$F$3:$F3,$F3)&gt;3,"",_xlfn.TEXTJOIN(" ",,COUNTIFS($G$3:$G3,$G3,$F$3:$F3,$F3)&amp;IF(AND(MOD(ABS(COUNTIFS($G$3:$G3,$G3,$F$3:$F3,$F3)),100)&gt;10,MOD(ABS(COUNTIFS($G$3:$G3,$G3,$F$3:$F3,$F3)),100)&lt;14),"th",CHOOSE(MOD(ABS(COUNTIFS($G$3:$G3,$G3,$F$3:$F3,$F3)),10)+1,"th","st","nd","rd","th","th","th","th","th","th")),$F3,IF($G3="Male","Men","Lady"))))</calculatedColumnFormula>
    </tableColumn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8"/>
  <sheetViews>
    <sheetView topLeftCell="A145" workbookViewId="0">
      <selection sqref="A1:J162"/>
    </sheetView>
  </sheetViews>
  <sheetFormatPr defaultColWidth="9.109375" defaultRowHeight="14.4" x14ac:dyDescent="0.3"/>
  <cols>
    <col min="1" max="1" width="8.88671875" style="2" bestFit="1" customWidth="1"/>
    <col min="2" max="2" width="12.109375" style="2" bestFit="1" customWidth="1"/>
    <col min="3" max="3" width="19.88671875" style="2" bestFit="1" customWidth="1"/>
    <col min="4" max="4" width="32.44140625" style="2" bestFit="1" customWidth="1"/>
    <col min="5" max="5" width="11.6640625" style="2" bestFit="1" customWidth="1"/>
    <col min="6" max="6" width="9.6640625" style="2" bestFit="1" customWidth="1"/>
    <col min="7" max="7" width="8" style="2" bestFit="1" customWidth="1"/>
    <col min="8" max="8" width="4.88671875" style="2" bestFit="1" customWidth="1"/>
    <col min="9" max="9" width="10.5546875" style="4" bestFit="1" customWidth="1"/>
    <col min="10" max="10" width="15.5546875" style="2" bestFit="1" customWidth="1"/>
    <col min="11" max="11" width="15.109375" style="2" bestFit="1" customWidth="1"/>
    <col min="12" max="12" width="21.33203125" style="2" bestFit="1" customWidth="1"/>
    <col min="13" max="13" width="21.44140625" style="2" bestFit="1" customWidth="1"/>
    <col min="14" max="14" width="15.109375" style="2" bestFit="1" customWidth="1"/>
    <col min="15" max="15" width="23.44140625" style="3" bestFit="1" customWidth="1"/>
    <col min="16" max="16384" width="9.109375" style="2"/>
  </cols>
  <sheetData>
    <row r="1" spans="1:15" ht="33.6" x14ac:dyDescent="0.3">
      <c r="A1" s="6" t="str">
        <f>RaceName</f>
        <v>SPAR Valentine's Nite Race (Boland) 10 Km Race 2019-02-13</v>
      </c>
      <c r="B1" s="6"/>
      <c r="C1" s="6"/>
      <c r="D1" s="6"/>
      <c r="E1" s="6"/>
      <c r="F1" s="6"/>
      <c r="G1" s="6"/>
      <c r="H1" s="6"/>
      <c r="I1" s="6"/>
      <c r="J1" s="6"/>
      <c r="K1" s="1"/>
      <c r="O1" s="2"/>
    </row>
    <row r="2" spans="1:1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4" t="s">
        <v>8</v>
      </c>
      <c r="J2" s="2" t="s">
        <v>9</v>
      </c>
      <c r="O2" s="2"/>
    </row>
    <row r="3" spans="1:15" x14ac:dyDescent="0.3">
      <c r="A3" s="2">
        <v>1</v>
      </c>
      <c r="B3" s="2" t="s">
        <v>10</v>
      </c>
      <c r="C3" s="2" t="s">
        <v>11</v>
      </c>
      <c r="D3" s="2" t="s">
        <v>12</v>
      </c>
      <c r="E3" s="2">
        <v>3188</v>
      </c>
      <c r="F3" s="2" t="s">
        <v>13</v>
      </c>
      <c r="G3" s="2" t="s">
        <v>14</v>
      </c>
      <c r="H3" s="2">
        <v>31</v>
      </c>
      <c r="I3" s="4">
        <v>2.1643518518518517E-2</v>
      </c>
      <c r="J3" s="2" t="str">
        <f>IF(OR('10km'!$F3="",'10km'!$G3="",'10km'!$I3=""),"",IF(COUNTIFS($G$3:$G3,$G3,$F$3:$F3,$F3)&gt;3,"",_xlfn.TEXTJOIN(" ",,COUNTIFS($G$3:$G3,$G3,$F$3:$F3,$F3)&amp;IF(AND(MOD(ABS(COUNTIFS($G$3:$G3,$G3,$F$3:$F3,$F3)),100)&gt;10,MOD(ABS(COUNTIFS($G$3:$G3,$G3,$F$3:$F3,$F3)),100)&lt;14),"th",CHOOSE(MOD(ABS(COUNTIFS($G$3:$G3,$G3,$F$3:$F3,$F3)),10)+1,"th","st","nd","rd","th","th","th","th","th","th")),$F3,IF($G3="Male","Men","Lady"))))</f>
        <v>1st Senior Men</v>
      </c>
      <c r="O3" s="2"/>
    </row>
    <row r="4" spans="1:15" x14ac:dyDescent="0.3">
      <c r="A4" s="2">
        <v>2</v>
      </c>
      <c r="B4" s="2" t="s">
        <v>15</v>
      </c>
      <c r="C4" s="2" t="s">
        <v>16</v>
      </c>
      <c r="D4" s="2" t="s">
        <v>17</v>
      </c>
      <c r="E4" s="2">
        <v>4555</v>
      </c>
      <c r="F4" s="2" t="s">
        <v>13</v>
      </c>
      <c r="G4" s="2" t="s">
        <v>14</v>
      </c>
      <c r="H4" s="2">
        <v>25</v>
      </c>
      <c r="I4" s="4">
        <v>2.1689814814814815E-2</v>
      </c>
      <c r="J4" s="2" t="str">
        <f>IF(OR('10km'!$F4="",'10km'!$G4="",'10km'!$I4=""),"",IF(COUNTIFS($G$3:$G4,$G4,$F$3:$F4,$F4)&gt;3,"",_xlfn.TEXTJOIN(" ",,COUNTIFS($G$3:$G4,$G4,$F$3:$F4,$F4)&amp;IF(AND(MOD(ABS(COUNTIFS($G$3:$G4,$G4,$F$3:$F4,$F4)),100)&gt;10,MOD(ABS(COUNTIFS($G$3:$G4,$G4,$F$3:$F4,$F4)),100)&lt;14),"th",CHOOSE(MOD(ABS(COUNTIFS($G$3:$G4,$G4,$F$3:$F4,$F4)),10)+1,"th","st","nd","rd","th","th","th","th","th","th")),$F4,IF($G4="Male","Men","Lady"))))</f>
        <v>2nd Senior Men</v>
      </c>
      <c r="O4" s="2"/>
    </row>
    <row r="5" spans="1:15" x14ac:dyDescent="0.3">
      <c r="A5" s="2">
        <v>3</v>
      </c>
      <c r="B5" s="2" t="s">
        <v>18</v>
      </c>
      <c r="C5" s="2" t="s">
        <v>19</v>
      </c>
      <c r="D5" s="2" t="s">
        <v>20</v>
      </c>
      <c r="E5" s="2">
        <v>4556</v>
      </c>
      <c r="F5" s="2" t="s">
        <v>13</v>
      </c>
      <c r="G5" s="2" t="s">
        <v>14</v>
      </c>
      <c r="H5" s="2">
        <v>32</v>
      </c>
      <c r="I5" s="4">
        <v>2.2633333333333332E-2</v>
      </c>
      <c r="J5" s="2" t="str">
        <f>IF(OR('10km'!$F5="",'10km'!$G5="",'10km'!$I5=""),"",IF(COUNTIFS($G$3:$G5,$G5,$F$3:$F5,$F5)&gt;3,"",_xlfn.TEXTJOIN(" ",,COUNTIFS($G$3:$G5,$G5,$F$3:$F5,$F5)&amp;IF(AND(MOD(ABS(COUNTIFS($G$3:$G5,$G5,$F$3:$F5,$F5)),100)&gt;10,MOD(ABS(COUNTIFS($G$3:$G5,$G5,$F$3:$F5,$F5)),100)&lt;14),"th",CHOOSE(MOD(ABS(COUNTIFS($G$3:$G5,$G5,$F$3:$F5,$F5)),10)+1,"th","st","nd","rd","th","th","th","th","th","th")),$F5,IF($G5="Male","Men","Lady"))))</f>
        <v>3rd Senior Men</v>
      </c>
      <c r="O5" s="2"/>
    </row>
    <row r="6" spans="1:15" x14ac:dyDescent="0.3">
      <c r="A6" s="2">
        <v>4</v>
      </c>
      <c r="B6" s="2" t="s">
        <v>21</v>
      </c>
      <c r="C6" s="2" t="s">
        <v>22</v>
      </c>
      <c r="D6" s="2" t="s">
        <v>17</v>
      </c>
      <c r="E6" s="2">
        <v>4559</v>
      </c>
      <c r="F6" s="2" t="s">
        <v>13</v>
      </c>
      <c r="G6" s="2" t="s">
        <v>14</v>
      </c>
      <c r="H6" s="2">
        <v>20</v>
      </c>
      <c r="I6" s="4">
        <v>2.2953356481481481E-2</v>
      </c>
      <c r="J6" s="2" t="str">
        <f>IF(OR('10km'!$F6="",'10km'!$G6="",'10km'!$I6=""),"",IF(COUNTIFS($G$3:$G6,$G6,$F$3:$F6,$F6)&gt;3,"",_xlfn.TEXTJOIN(" ",,COUNTIFS($G$3:$G6,$G6,$F$3:$F6,$F6)&amp;IF(AND(MOD(ABS(COUNTIFS($G$3:$G6,$G6,$F$3:$F6,$F6)),100)&gt;10,MOD(ABS(COUNTIFS($G$3:$G6,$G6,$F$3:$F6,$F6)),100)&lt;14),"th",CHOOSE(MOD(ABS(COUNTIFS($G$3:$G6,$G6,$F$3:$F6,$F6)),10)+1,"th","st","nd","rd","th","th","th","th","th","th")),$F6,IF($G6="Male","Men","Lady"))))</f>
        <v/>
      </c>
      <c r="O6" s="2"/>
    </row>
    <row r="7" spans="1:15" x14ac:dyDescent="0.3">
      <c r="A7" s="2">
        <v>5</v>
      </c>
      <c r="B7" s="2" t="s">
        <v>23</v>
      </c>
      <c r="D7" s="2" t="s">
        <v>24</v>
      </c>
      <c r="F7" s="2" t="s">
        <v>13</v>
      </c>
      <c r="G7" s="2" t="s">
        <v>14</v>
      </c>
      <c r="H7" s="2">
        <v>38</v>
      </c>
      <c r="I7" s="4">
        <v>2.4435185185185185E-2</v>
      </c>
      <c r="J7" s="2" t="str">
        <f>IF(OR('10km'!$F7="",'10km'!$G7="",'10km'!$I7=""),"",IF(COUNTIFS($G$3:$G7,$G7,$F$3:$F7,$F7)&gt;3,"",_xlfn.TEXTJOIN(" ",,COUNTIFS($G$3:$G7,$G7,$F$3:$F7,$F7)&amp;IF(AND(MOD(ABS(COUNTIFS($G$3:$G7,$G7,$F$3:$F7,$F7)),100)&gt;10,MOD(ABS(COUNTIFS($G$3:$G7,$G7,$F$3:$F7,$F7)),100)&lt;14),"th",CHOOSE(MOD(ABS(COUNTIFS($G$3:$G7,$G7,$F$3:$F7,$F7)),10)+1,"th","st","nd","rd","th","th","th","th","th","th")),$F7,IF($G7="Male","Men","Lady"))))</f>
        <v/>
      </c>
      <c r="O7" s="2"/>
    </row>
    <row r="8" spans="1:15" x14ac:dyDescent="0.3">
      <c r="A8" s="2">
        <v>6</v>
      </c>
      <c r="B8" s="2" t="s">
        <v>25</v>
      </c>
      <c r="C8" s="2" t="s">
        <v>26</v>
      </c>
      <c r="D8" s="2" t="s">
        <v>27</v>
      </c>
      <c r="E8" s="2">
        <v>9205</v>
      </c>
      <c r="F8" s="2" t="s">
        <v>28</v>
      </c>
      <c r="G8" s="2" t="s">
        <v>14</v>
      </c>
      <c r="H8" s="2">
        <v>42</v>
      </c>
      <c r="I8" s="4">
        <v>2.4496180555555556E-2</v>
      </c>
      <c r="J8" s="2" t="str">
        <f>IF(OR('10km'!$F8="",'10km'!$G8="",'10km'!$I8=""),"",IF(COUNTIFS($G$3:$G8,$G8,$F$3:$F8,$F8)&gt;3,"",_xlfn.TEXTJOIN(" ",,COUNTIFS($G$3:$G8,$G8,$F$3:$F8,$F8)&amp;IF(AND(MOD(ABS(COUNTIFS($G$3:$G8,$G8,$F$3:$F8,$F8)),100)&gt;10,MOD(ABS(COUNTIFS($G$3:$G8,$G8,$F$3:$F8,$F8)),100)&lt;14),"th",CHOOSE(MOD(ABS(COUNTIFS($G$3:$G8,$G8,$F$3:$F8,$F8)),10)+1,"th","st","nd","rd","th","th","th","th","th","th")),$F8,IF($G8="Male","Men","Lady"))))</f>
        <v>1st 40+ Men</v>
      </c>
      <c r="O8" s="2"/>
    </row>
    <row r="9" spans="1:15" x14ac:dyDescent="0.3">
      <c r="A9" s="2">
        <v>7</v>
      </c>
      <c r="B9" s="2" t="s">
        <v>29</v>
      </c>
      <c r="I9" s="4">
        <v>2.496574074074074E-2</v>
      </c>
      <c r="J9" s="2" t="str">
        <f>IF(OR('10km'!$F9="",'10km'!$G9="",'10km'!$I9=""),"",IF(COUNTIFS($G$3:$G9,$G9,$F$3:$F9,$F9)&gt;3,"",_xlfn.TEXTJOIN(" ",,COUNTIFS($G$3:$G9,$G9,$F$3:$F9,$F9)&amp;IF(AND(MOD(ABS(COUNTIFS($G$3:$G9,$G9,$F$3:$F9,$F9)),100)&gt;10,MOD(ABS(COUNTIFS($G$3:$G9,$G9,$F$3:$F9,$F9)),100)&lt;14),"th",CHOOSE(MOD(ABS(COUNTIFS($G$3:$G9,$G9,$F$3:$F9,$F9)),10)+1,"th","st","nd","rd","th","th","th","th","th","th")),$F9,IF($G9="Male","Men","Lady"))))</f>
        <v/>
      </c>
      <c r="O9" s="2"/>
    </row>
    <row r="10" spans="1:15" x14ac:dyDescent="0.3">
      <c r="A10" s="2">
        <v>8</v>
      </c>
      <c r="B10" s="2" t="s">
        <v>30</v>
      </c>
      <c r="C10" s="2" t="s">
        <v>31</v>
      </c>
      <c r="D10" s="2" t="s">
        <v>32</v>
      </c>
      <c r="E10" s="2">
        <v>596</v>
      </c>
      <c r="F10" s="2" t="s">
        <v>33</v>
      </c>
      <c r="G10" s="2" t="s">
        <v>14</v>
      </c>
      <c r="H10" s="2">
        <v>18</v>
      </c>
      <c r="I10" s="4">
        <v>2.4971643518518518E-2</v>
      </c>
      <c r="J10" s="2" t="str">
        <f>IF(OR('10km'!$F10="",'10km'!$G10="",'10km'!$I10=""),"",IF(COUNTIFS($G$3:$G10,$G10,$F$3:$F10,$F10)&gt;3,"",_xlfn.TEXTJOIN(" ",,COUNTIFS($G$3:$G10,$G10,$F$3:$F10,$F10)&amp;IF(AND(MOD(ABS(COUNTIFS($G$3:$G10,$G10,$F$3:$F10,$F10)),100)&gt;10,MOD(ABS(COUNTIFS($G$3:$G10,$G10,$F$3:$F10,$F10)),100)&lt;14),"th",CHOOSE(MOD(ABS(COUNTIFS($G$3:$G10,$G10,$F$3:$F10,$F10)),10)+1,"th","st","nd","rd","th","th","th","th","th","th")),$F10,IF($G10="Male","Men","Lady"))))</f>
        <v>1st Junior Men</v>
      </c>
      <c r="O10" s="2"/>
    </row>
    <row r="11" spans="1:15" x14ac:dyDescent="0.3">
      <c r="A11" s="2">
        <v>9</v>
      </c>
      <c r="B11" s="2" t="s">
        <v>34</v>
      </c>
      <c r="C11" s="2" t="s">
        <v>35</v>
      </c>
      <c r="D11" s="2" t="s">
        <v>36</v>
      </c>
      <c r="E11" s="2">
        <v>581</v>
      </c>
      <c r="F11" s="2" t="s">
        <v>33</v>
      </c>
      <c r="G11" s="2" t="s">
        <v>14</v>
      </c>
      <c r="H11" s="2">
        <v>19</v>
      </c>
      <c r="I11" s="4">
        <v>2.5060300925925927E-2</v>
      </c>
      <c r="J11" s="2" t="str">
        <f>IF(OR('10km'!$F11="",'10km'!$G11="",'10km'!$I11=""),"",IF(COUNTIFS($G$3:$G11,$G11,$F$3:$F11,$F11)&gt;3,"",_xlfn.TEXTJOIN(" ",,COUNTIFS($G$3:$G11,$G11,$F$3:$F11,$F11)&amp;IF(AND(MOD(ABS(COUNTIFS($G$3:$G11,$G11,$F$3:$F11,$F11)),100)&gt;10,MOD(ABS(COUNTIFS($G$3:$G11,$G11,$F$3:$F11,$F11)),100)&lt;14),"th",CHOOSE(MOD(ABS(COUNTIFS($G$3:$G11,$G11,$F$3:$F11,$F11)),10)+1,"th","st","nd","rd","th","th","th","th","th","th")),$F11,IF($G11="Male","Men","Lady"))))</f>
        <v>2nd Junior Men</v>
      </c>
      <c r="O11" s="2"/>
    </row>
    <row r="12" spans="1:15" x14ac:dyDescent="0.3">
      <c r="A12" s="2">
        <v>10</v>
      </c>
      <c r="B12" s="2" t="s">
        <v>37</v>
      </c>
      <c r="C12" s="2" t="s">
        <v>38</v>
      </c>
      <c r="D12" s="2" t="s">
        <v>39</v>
      </c>
      <c r="E12" s="2">
        <v>801</v>
      </c>
      <c r="F12" s="2" t="s">
        <v>40</v>
      </c>
      <c r="G12" s="2" t="s">
        <v>14</v>
      </c>
      <c r="H12" s="2">
        <v>55</v>
      </c>
      <c r="I12" s="4">
        <v>2.5772569444444445E-2</v>
      </c>
      <c r="J12" s="2" t="str">
        <f>IF(OR('10km'!$F12="",'10km'!$G12="",'10km'!$I12=""),"",IF(COUNTIFS($G$3:$G12,$G12,$F$3:$F12,$F12)&gt;3,"",_xlfn.TEXTJOIN(" ",,COUNTIFS($G$3:$G12,$G12,$F$3:$F12,$F12)&amp;IF(AND(MOD(ABS(COUNTIFS($G$3:$G12,$G12,$F$3:$F12,$F12)),100)&gt;10,MOD(ABS(COUNTIFS($G$3:$G12,$G12,$F$3:$F12,$F12)),100)&lt;14),"th",CHOOSE(MOD(ABS(COUNTIFS($G$3:$G12,$G12,$F$3:$F12,$F12)),10)+1,"th","st","nd","rd","th","th","th","th","th","th")),$F12,IF($G12="Male","Men","Lady"))))</f>
        <v>1st 50+ Men</v>
      </c>
      <c r="O12" s="2"/>
    </row>
    <row r="13" spans="1:15" x14ac:dyDescent="0.3">
      <c r="A13" s="2">
        <v>11</v>
      </c>
      <c r="B13" s="2" t="s">
        <v>41</v>
      </c>
      <c r="C13" s="2" t="s">
        <v>42</v>
      </c>
      <c r="D13" s="2" t="s">
        <v>24</v>
      </c>
      <c r="E13" s="2">
        <v>1070</v>
      </c>
      <c r="F13" s="2" t="s">
        <v>33</v>
      </c>
      <c r="G13" s="2" t="s">
        <v>14</v>
      </c>
      <c r="H13" s="2">
        <v>18</v>
      </c>
      <c r="I13" s="4">
        <v>2.6475810185185186E-2</v>
      </c>
      <c r="J13" s="2" t="str">
        <f>IF(OR('10km'!$F13="",'10km'!$G13="",'10km'!$I13=""),"",IF(COUNTIFS($G$3:$G13,$G13,$F$3:$F13,$F13)&gt;3,"",_xlfn.TEXTJOIN(" ",,COUNTIFS($G$3:$G13,$G13,$F$3:$F13,$F13)&amp;IF(AND(MOD(ABS(COUNTIFS($G$3:$G13,$G13,$F$3:$F13,$F13)),100)&gt;10,MOD(ABS(COUNTIFS($G$3:$G13,$G13,$F$3:$F13,$F13)),100)&lt;14),"th",CHOOSE(MOD(ABS(COUNTIFS($G$3:$G13,$G13,$F$3:$F13,$F13)),10)+1,"th","st","nd","rd","th","th","th","th","th","th")),$F13,IF($G13="Male","Men","Lady"))))</f>
        <v>3rd Junior Men</v>
      </c>
      <c r="O13" s="2"/>
    </row>
    <row r="14" spans="1:15" x14ac:dyDescent="0.3">
      <c r="A14" s="2">
        <v>12</v>
      </c>
      <c r="B14" s="2" t="s">
        <v>18</v>
      </c>
      <c r="C14" s="2" t="s">
        <v>43</v>
      </c>
      <c r="D14" s="2" t="s">
        <v>44</v>
      </c>
      <c r="E14" s="2">
        <v>450</v>
      </c>
      <c r="F14" s="2" t="s">
        <v>28</v>
      </c>
      <c r="G14" s="2" t="s">
        <v>14</v>
      </c>
      <c r="H14" s="2">
        <v>41</v>
      </c>
      <c r="I14" s="4">
        <v>2.6996875E-2</v>
      </c>
      <c r="J14" s="2" t="str">
        <f>IF(OR('10km'!$F14="",'10km'!$G14="",'10km'!$I14=""),"",IF(COUNTIFS($G$3:$G14,$G14,$F$3:$F14,$F14)&gt;3,"",_xlfn.TEXTJOIN(" ",,COUNTIFS($G$3:$G14,$G14,$F$3:$F14,$F14)&amp;IF(AND(MOD(ABS(COUNTIFS($G$3:$G14,$G14,$F$3:$F14,$F14)),100)&gt;10,MOD(ABS(COUNTIFS($G$3:$G14,$G14,$F$3:$F14,$F14)),100)&lt;14),"th",CHOOSE(MOD(ABS(COUNTIFS($G$3:$G14,$G14,$F$3:$F14,$F14)),10)+1,"th","st","nd","rd","th","th","th","th","th","th")),$F14,IF($G14="Male","Men","Lady"))))</f>
        <v>2nd 40+ Men</v>
      </c>
      <c r="O14" s="2"/>
    </row>
    <row r="15" spans="1:15" x14ac:dyDescent="0.3">
      <c r="A15" s="2">
        <v>13</v>
      </c>
      <c r="B15" s="2" t="s">
        <v>45</v>
      </c>
      <c r="C15" s="2" t="s">
        <v>46</v>
      </c>
      <c r="D15" s="2" t="s">
        <v>32</v>
      </c>
      <c r="E15" s="2">
        <v>541</v>
      </c>
      <c r="F15" s="2" t="s">
        <v>13</v>
      </c>
      <c r="G15" s="2" t="s">
        <v>14</v>
      </c>
      <c r="H15" s="2">
        <v>23</v>
      </c>
      <c r="I15" s="4">
        <v>2.7501157407407408E-2</v>
      </c>
      <c r="J15" s="2" t="str">
        <f>IF(OR('10km'!$F15="",'10km'!$G15="",'10km'!$I15=""),"",IF(COUNTIFS($G$3:$G15,$G15,$F$3:$F15,$F15)&gt;3,"",_xlfn.TEXTJOIN(" ",,COUNTIFS($G$3:$G15,$G15,$F$3:$F15,$F15)&amp;IF(AND(MOD(ABS(COUNTIFS($G$3:$G15,$G15,$F$3:$F15,$F15)),100)&gt;10,MOD(ABS(COUNTIFS($G$3:$G15,$G15,$F$3:$F15,$F15)),100)&lt;14),"th",CHOOSE(MOD(ABS(COUNTIFS($G$3:$G15,$G15,$F$3:$F15,$F15)),10)+1,"th","st","nd","rd","th","th","th","th","th","th")),$F15,IF($G15="Male","Men","Lady"))))</f>
        <v/>
      </c>
      <c r="O15" s="2"/>
    </row>
    <row r="16" spans="1:15" x14ac:dyDescent="0.3">
      <c r="A16" s="2">
        <v>14</v>
      </c>
      <c r="B16" s="2" t="s">
        <v>47</v>
      </c>
      <c r="C16" s="2" t="s">
        <v>48</v>
      </c>
      <c r="D16" s="2" t="s">
        <v>39</v>
      </c>
      <c r="E16" s="2">
        <v>809</v>
      </c>
      <c r="F16" s="2" t="s">
        <v>13</v>
      </c>
      <c r="G16" s="2" t="s">
        <v>14</v>
      </c>
      <c r="H16" s="2">
        <v>31</v>
      </c>
      <c r="I16" s="4">
        <v>2.7518171296296298E-2</v>
      </c>
      <c r="J16" s="2" t="str">
        <f>IF(OR('10km'!$F16="",'10km'!$G16="",'10km'!$I16=""),"",IF(COUNTIFS($G$3:$G16,$G16,$F$3:$F16,$F16)&gt;3,"",_xlfn.TEXTJOIN(" ",,COUNTIFS($G$3:$G16,$G16,$F$3:$F16,$F16)&amp;IF(AND(MOD(ABS(COUNTIFS($G$3:$G16,$G16,$F$3:$F16,$F16)),100)&gt;10,MOD(ABS(COUNTIFS($G$3:$G16,$G16,$F$3:$F16,$F16)),100)&lt;14),"th",CHOOSE(MOD(ABS(COUNTIFS($G$3:$G16,$G16,$F$3:$F16,$F16)),10)+1,"th","st","nd","rd","th","th","th","th","th","th")),$F16,IF($G16="Male","Men","Lady"))))</f>
        <v/>
      </c>
      <c r="O16" s="2"/>
    </row>
    <row r="17" spans="1:15" x14ac:dyDescent="0.3">
      <c r="A17" s="2">
        <v>15</v>
      </c>
      <c r="B17" s="2" t="s">
        <v>23</v>
      </c>
      <c r="C17" s="2" t="s">
        <v>49</v>
      </c>
      <c r="D17" s="2" t="s">
        <v>24</v>
      </c>
      <c r="E17" s="2">
        <v>1104</v>
      </c>
      <c r="F17" s="2" t="s">
        <v>13</v>
      </c>
      <c r="G17" s="2" t="s">
        <v>14</v>
      </c>
      <c r="H17" s="2">
        <v>30</v>
      </c>
      <c r="I17" s="4">
        <v>2.8009837962962962E-2</v>
      </c>
      <c r="J17" s="2" t="str">
        <f>IF(OR('10km'!$F17="",'10km'!$G17="",'10km'!$I17=""),"",IF(COUNTIFS($G$3:$G17,$G17,$F$3:$F17,$F17)&gt;3,"",_xlfn.TEXTJOIN(" ",,COUNTIFS($G$3:$G17,$G17,$F$3:$F17,$F17)&amp;IF(AND(MOD(ABS(COUNTIFS($G$3:$G17,$G17,$F$3:$F17,$F17)),100)&gt;10,MOD(ABS(COUNTIFS($G$3:$G17,$G17,$F$3:$F17,$F17)),100)&lt;14),"th",CHOOSE(MOD(ABS(COUNTIFS($G$3:$G17,$G17,$F$3:$F17,$F17)),10)+1,"th","st","nd","rd","th","th","th","th","th","th")),$F17,IF($G17="Male","Men","Lady"))))</f>
        <v/>
      </c>
      <c r="O17" s="2"/>
    </row>
    <row r="18" spans="1:15" x14ac:dyDescent="0.3">
      <c r="A18" s="2">
        <v>16</v>
      </c>
      <c r="B18" s="2" t="s">
        <v>50</v>
      </c>
      <c r="C18" s="2" t="s">
        <v>51</v>
      </c>
      <c r="D18" s="2" t="s">
        <v>32</v>
      </c>
      <c r="E18" s="2">
        <v>463</v>
      </c>
      <c r="F18" s="2" t="s">
        <v>33</v>
      </c>
      <c r="G18" s="2" t="s">
        <v>14</v>
      </c>
      <c r="H18" s="2">
        <v>19</v>
      </c>
      <c r="I18" s="4">
        <v>2.8210300925925927E-2</v>
      </c>
      <c r="J18" s="2" t="str">
        <f>IF(OR('10km'!$F18="",'10km'!$G18="",'10km'!$I18=""),"",IF(COUNTIFS($G$3:$G18,$G18,$F$3:$F18,$F18)&gt;3,"",_xlfn.TEXTJOIN(" ",,COUNTIFS($G$3:$G18,$G18,$F$3:$F18,$F18)&amp;IF(AND(MOD(ABS(COUNTIFS($G$3:$G18,$G18,$F$3:$F18,$F18)),100)&gt;10,MOD(ABS(COUNTIFS($G$3:$G18,$G18,$F$3:$F18,$F18)),100)&lt;14),"th",CHOOSE(MOD(ABS(COUNTIFS($G$3:$G18,$G18,$F$3:$F18,$F18)),10)+1,"th","st","nd","rd","th","th","th","th","th","th")),$F18,IF($G18="Male","Men","Lady"))))</f>
        <v/>
      </c>
      <c r="O18" s="2"/>
    </row>
    <row r="19" spans="1:15" x14ac:dyDescent="0.3">
      <c r="A19" s="2">
        <v>17</v>
      </c>
      <c r="B19" s="2" t="s">
        <v>52</v>
      </c>
      <c r="C19" s="2" t="s">
        <v>53</v>
      </c>
      <c r="D19" s="2" t="s">
        <v>36</v>
      </c>
      <c r="E19" s="2">
        <v>587</v>
      </c>
      <c r="F19" s="2" t="s">
        <v>40</v>
      </c>
      <c r="G19" s="2" t="s">
        <v>14</v>
      </c>
      <c r="H19" s="2">
        <v>59</v>
      </c>
      <c r="I19" s="4">
        <v>2.8375810185185184E-2</v>
      </c>
      <c r="J19" s="2" t="str">
        <f>IF(OR('10km'!$F19="",'10km'!$G19="",'10km'!$I19=""),"",IF(COUNTIFS($G$3:$G19,$G19,$F$3:$F19,$F19)&gt;3,"",_xlfn.TEXTJOIN(" ",,COUNTIFS($G$3:$G19,$G19,$F$3:$F19,$F19)&amp;IF(AND(MOD(ABS(COUNTIFS($G$3:$G19,$G19,$F$3:$F19,$F19)),100)&gt;10,MOD(ABS(COUNTIFS($G$3:$G19,$G19,$F$3:$F19,$F19)),100)&lt;14),"th",CHOOSE(MOD(ABS(COUNTIFS($G$3:$G19,$G19,$F$3:$F19,$F19)),10)+1,"th","st","nd","rd","th","th","th","th","th","th")),$F19,IF($G19="Male","Men","Lady"))))</f>
        <v>2nd 50+ Men</v>
      </c>
      <c r="O19" s="2"/>
    </row>
    <row r="20" spans="1:15" x14ac:dyDescent="0.3">
      <c r="A20" s="2">
        <v>18</v>
      </c>
      <c r="B20" s="2" t="s">
        <v>54</v>
      </c>
      <c r="C20" s="2" t="s">
        <v>53</v>
      </c>
      <c r="D20" s="2" t="s">
        <v>32</v>
      </c>
      <c r="E20" s="2">
        <v>494</v>
      </c>
      <c r="F20" s="2" t="s">
        <v>55</v>
      </c>
      <c r="G20" s="2" t="s">
        <v>14</v>
      </c>
      <c r="H20" s="2">
        <v>62</v>
      </c>
      <c r="I20" s="4">
        <v>2.8388078703703704E-2</v>
      </c>
      <c r="J20" s="2" t="str">
        <f>IF(OR('10km'!$F20="",'10km'!$G20="",'10km'!$I20=""),"",IF(COUNTIFS($G$3:$G20,$G20,$F$3:$F20,$F20)&gt;3,"",_xlfn.TEXTJOIN(" ",,COUNTIFS($G$3:$G20,$G20,$F$3:$F20,$F20)&amp;IF(AND(MOD(ABS(COUNTIFS($G$3:$G20,$G20,$F$3:$F20,$F20)),100)&gt;10,MOD(ABS(COUNTIFS($G$3:$G20,$G20,$F$3:$F20,$F20)),100)&lt;14),"th",CHOOSE(MOD(ABS(COUNTIFS($G$3:$G20,$G20,$F$3:$F20,$F20)),10)+1,"th","st","nd","rd","th","th","th","th","th","th")),$F20,IF($G20="Male","Men","Lady"))))</f>
        <v>1st 60+ Men</v>
      </c>
      <c r="O20" s="2"/>
    </row>
    <row r="21" spans="1:15" x14ac:dyDescent="0.3">
      <c r="A21" s="2">
        <v>19</v>
      </c>
      <c r="B21" s="2" t="s">
        <v>56</v>
      </c>
      <c r="C21" s="2" t="s">
        <v>57</v>
      </c>
      <c r="D21" s="2" t="s">
        <v>24</v>
      </c>
      <c r="E21" s="2">
        <v>1060</v>
      </c>
      <c r="F21" s="2" t="s">
        <v>28</v>
      </c>
      <c r="G21" s="2" t="s">
        <v>58</v>
      </c>
      <c r="H21" s="2">
        <v>44</v>
      </c>
      <c r="I21" s="4">
        <v>2.8553356481481482E-2</v>
      </c>
      <c r="J21" s="2" t="str">
        <f>IF(OR('10km'!$F21="",'10km'!$G21="",'10km'!$I21=""),"",IF(COUNTIFS($G$3:$G21,$G21,$F$3:$F21,$F21)&gt;3,"",_xlfn.TEXTJOIN(" ",,COUNTIFS($G$3:$G21,$G21,$F$3:$F21,$F21)&amp;IF(AND(MOD(ABS(COUNTIFS($G$3:$G21,$G21,$F$3:$F21,$F21)),100)&gt;10,MOD(ABS(COUNTIFS($G$3:$G21,$G21,$F$3:$F21,$F21)),100)&lt;14),"th",CHOOSE(MOD(ABS(COUNTIFS($G$3:$G21,$G21,$F$3:$F21,$F21)),10)+1,"th","st","nd","rd","th","th","th","th","th","th")),$F21,IF($G21="Male","Men","Lady"))))</f>
        <v>1st 40+ Lady</v>
      </c>
      <c r="O21" s="2"/>
    </row>
    <row r="22" spans="1:15" x14ac:dyDescent="0.3">
      <c r="A22" s="2">
        <v>20</v>
      </c>
      <c r="B22" s="2" t="s">
        <v>59</v>
      </c>
      <c r="C22" s="2" t="s">
        <v>60</v>
      </c>
      <c r="D22" s="2" t="s">
        <v>61</v>
      </c>
      <c r="E22" s="2">
        <v>9553</v>
      </c>
      <c r="F22" s="2" t="s">
        <v>40</v>
      </c>
      <c r="G22" s="2" t="s">
        <v>14</v>
      </c>
      <c r="H22" s="2">
        <v>52</v>
      </c>
      <c r="I22" s="4">
        <v>2.8588078703703702E-2</v>
      </c>
      <c r="J22" s="2" t="str">
        <f>IF(OR('10km'!$F22="",'10km'!$G22="",'10km'!$I22=""),"",IF(COUNTIFS($G$3:$G22,$G22,$F$3:$F22,$F22)&gt;3,"",_xlfn.TEXTJOIN(" ",,COUNTIFS($G$3:$G22,$G22,$F$3:$F22,$F22)&amp;IF(AND(MOD(ABS(COUNTIFS($G$3:$G22,$G22,$F$3:$F22,$F22)),100)&gt;10,MOD(ABS(COUNTIFS($G$3:$G22,$G22,$F$3:$F22,$F22)),100)&lt;14),"th",CHOOSE(MOD(ABS(COUNTIFS($G$3:$G22,$G22,$F$3:$F22,$F22)),10)+1,"th","st","nd","rd","th","th","th","th","th","th")),$F22,IF($G22="Male","Men","Lady"))))</f>
        <v>3rd 50+ Men</v>
      </c>
      <c r="O22" s="2"/>
    </row>
    <row r="23" spans="1:15" x14ac:dyDescent="0.3">
      <c r="A23" s="2">
        <v>21</v>
      </c>
      <c r="B23" s="2" t="s">
        <v>62</v>
      </c>
      <c r="C23" s="2" t="s">
        <v>63</v>
      </c>
      <c r="D23" s="2" t="s">
        <v>44</v>
      </c>
      <c r="E23" s="2">
        <v>1994</v>
      </c>
      <c r="F23" s="2" t="s">
        <v>33</v>
      </c>
      <c r="G23" s="2" t="s">
        <v>58</v>
      </c>
      <c r="H23" s="2">
        <v>18</v>
      </c>
      <c r="I23" s="4">
        <v>2.8820949074074075E-2</v>
      </c>
      <c r="J23" s="2" t="str">
        <f>IF(OR('10km'!$F23="",'10km'!$G23="",'10km'!$I23=""),"",IF(COUNTIFS($G$3:$G23,$G23,$F$3:$F23,$F23)&gt;3,"",_xlfn.TEXTJOIN(" ",,COUNTIFS($G$3:$G23,$G23,$F$3:$F23,$F23)&amp;IF(AND(MOD(ABS(COUNTIFS($G$3:$G23,$G23,$F$3:$F23,$F23)),100)&gt;10,MOD(ABS(COUNTIFS($G$3:$G23,$G23,$F$3:$F23,$F23)),100)&lt;14),"th",CHOOSE(MOD(ABS(COUNTIFS($G$3:$G23,$G23,$F$3:$F23,$F23)),10)+1,"th","st","nd","rd","th","th","th","th","th","th")),$F23,IF($G23="Male","Men","Lady"))))</f>
        <v>1st Junior Lady</v>
      </c>
      <c r="O23" s="2"/>
    </row>
    <row r="24" spans="1:15" x14ac:dyDescent="0.3">
      <c r="A24" s="2">
        <v>22</v>
      </c>
      <c r="B24" s="2" t="s">
        <v>64</v>
      </c>
      <c r="C24" s="2" t="s">
        <v>65</v>
      </c>
      <c r="D24" s="2" t="s">
        <v>24</v>
      </c>
      <c r="E24" s="2">
        <v>1120</v>
      </c>
      <c r="F24" s="2" t="s">
        <v>13</v>
      </c>
      <c r="G24" s="2" t="s">
        <v>58</v>
      </c>
      <c r="H24" s="2">
        <v>21</v>
      </c>
      <c r="I24" s="4">
        <v>2.9065277777777777E-2</v>
      </c>
      <c r="J24" s="2" t="str">
        <f>IF(OR('10km'!$F24="",'10km'!$G24="",'10km'!$I24=""),"",IF(COUNTIFS($G$3:$G24,$G24,$F$3:$F24,$F24)&gt;3,"",_xlfn.TEXTJOIN(" ",,COUNTIFS($G$3:$G24,$G24,$F$3:$F24,$F24)&amp;IF(AND(MOD(ABS(COUNTIFS($G$3:$G24,$G24,$F$3:$F24,$F24)),100)&gt;10,MOD(ABS(COUNTIFS($G$3:$G24,$G24,$F$3:$F24,$F24)),100)&lt;14),"th",CHOOSE(MOD(ABS(COUNTIFS($G$3:$G24,$G24,$F$3:$F24,$F24)),10)+1,"th","st","nd","rd","th","th","th","th","th","th")),$F24,IF($G24="Male","Men","Lady"))))</f>
        <v>1st Senior Lady</v>
      </c>
      <c r="O24" s="2"/>
    </row>
    <row r="25" spans="1:15" x14ac:dyDescent="0.3">
      <c r="A25" s="2">
        <v>23</v>
      </c>
      <c r="B25" s="2" t="s">
        <v>66</v>
      </c>
      <c r="C25" s="2" t="s">
        <v>67</v>
      </c>
      <c r="D25" s="2" t="s">
        <v>32</v>
      </c>
      <c r="E25" s="2">
        <v>484</v>
      </c>
      <c r="F25" s="2" t="s">
        <v>40</v>
      </c>
      <c r="G25" s="2" t="s">
        <v>14</v>
      </c>
      <c r="H25" s="2">
        <v>56</v>
      </c>
      <c r="I25" s="4">
        <v>2.9458333333333333E-2</v>
      </c>
      <c r="J25" s="2" t="str">
        <f>IF(OR('10km'!$F25="",'10km'!$G25="",'10km'!$I25=""),"",IF(COUNTIFS($G$3:$G25,$G25,$F$3:$F25,$F25)&gt;3,"",_xlfn.TEXTJOIN(" ",,COUNTIFS($G$3:$G25,$G25,$F$3:$F25,$F25)&amp;IF(AND(MOD(ABS(COUNTIFS($G$3:$G25,$G25,$F$3:$F25,$F25)),100)&gt;10,MOD(ABS(COUNTIFS($G$3:$G25,$G25,$F$3:$F25,$F25)),100)&lt;14),"th",CHOOSE(MOD(ABS(COUNTIFS($G$3:$G25,$G25,$F$3:$F25,$F25)),10)+1,"th","st","nd","rd","th","th","th","th","th","th")),$F25,IF($G25="Male","Men","Lady"))))</f>
        <v/>
      </c>
      <c r="O25" s="2"/>
    </row>
    <row r="26" spans="1:15" x14ac:dyDescent="0.3">
      <c r="A26" s="2">
        <v>24</v>
      </c>
      <c r="B26" s="2" t="s">
        <v>68</v>
      </c>
      <c r="C26" s="2" t="s">
        <v>69</v>
      </c>
      <c r="D26" s="2" t="s">
        <v>70</v>
      </c>
      <c r="E26" s="2">
        <v>2017</v>
      </c>
      <c r="F26" s="2" t="s">
        <v>40</v>
      </c>
      <c r="G26" s="2" t="s">
        <v>14</v>
      </c>
      <c r="H26" s="2">
        <v>56</v>
      </c>
      <c r="I26" s="4">
        <v>3.0059606481481482E-2</v>
      </c>
      <c r="J26" s="2" t="str">
        <f>IF(OR('10km'!$F26="",'10km'!$G26="",'10km'!$I26=""),"",IF(COUNTIFS($G$3:$G26,$G26,$F$3:$F26,$F26)&gt;3,"",_xlfn.TEXTJOIN(" ",,COUNTIFS($G$3:$G26,$G26,$F$3:$F26,$F26)&amp;IF(AND(MOD(ABS(COUNTIFS($G$3:$G26,$G26,$F$3:$F26,$F26)),100)&gt;10,MOD(ABS(COUNTIFS($G$3:$G26,$G26,$F$3:$F26,$F26)),100)&lt;14),"th",CHOOSE(MOD(ABS(COUNTIFS($G$3:$G26,$G26,$F$3:$F26,$F26)),10)+1,"th","st","nd","rd","th","th","th","th","th","th")),$F26,IF($G26="Male","Men","Lady"))))</f>
        <v/>
      </c>
      <c r="O26" s="2"/>
    </row>
    <row r="27" spans="1:15" x14ac:dyDescent="0.3">
      <c r="A27" s="2">
        <v>25</v>
      </c>
      <c r="B27" s="2" t="s">
        <v>71</v>
      </c>
      <c r="C27" s="2" t="s">
        <v>72</v>
      </c>
      <c r="D27" s="2" t="s">
        <v>24</v>
      </c>
      <c r="E27" s="2">
        <v>1054</v>
      </c>
      <c r="F27" s="2" t="s">
        <v>13</v>
      </c>
      <c r="G27" s="2" t="s">
        <v>14</v>
      </c>
      <c r="H27" s="2">
        <v>24</v>
      </c>
      <c r="I27" s="4">
        <v>3.0522685185185184E-2</v>
      </c>
      <c r="J27" s="2" t="str">
        <f>IF(OR('10km'!$F27="",'10km'!$G27="",'10km'!$I27=""),"",IF(COUNTIFS($G$3:$G27,$G27,$F$3:$F27,$F27)&gt;3,"",_xlfn.TEXTJOIN(" ",,COUNTIFS($G$3:$G27,$G27,$F$3:$F27,$F27)&amp;IF(AND(MOD(ABS(COUNTIFS($G$3:$G27,$G27,$F$3:$F27,$F27)),100)&gt;10,MOD(ABS(COUNTIFS($G$3:$G27,$G27,$F$3:$F27,$F27)),100)&lt;14),"th",CHOOSE(MOD(ABS(COUNTIFS($G$3:$G27,$G27,$F$3:$F27,$F27)),10)+1,"th","st","nd","rd","th","th","th","th","th","th")),$F27,IF($G27="Male","Men","Lady"))))</f>
        <v/>
      </c>
      <c r="O27" s="2"/>
    </row>
    <row r="28" spans="1:15" x14ac:dyDescent="0.3">
      <c r="A28" s="2">
        <v>26</v>
      </c>
      <c r="B28" s="2" t="s">
        <v>73</v>
      </c>
      <c r="C28" s="2" t="s">
        <v>74</v>
      </c>
      <c r="D28" s="2" t="s">
        <v>44</v>
      </c>
      <c r="E28" s="2">
        <v>453</v>
      </c>
      <c r="F28" s="2" t="s">
        <v>13</v>
      </c>
      <c r="G28" s="2" t="s">
        <v>58</v>
      </c>
      <c r="H28" s="2">
        <v>20</v>
      </c>
      <c r="I28" s="4">
        <v>3.0557407407407408E-2</v>
      </c>
      <c r="J28" s="2" t="str">
        <f>IF(OR('10km'!$F28="",'10km'!$G28="",'10km'!$I28=""),"",IF(COUNTIFS($G$3:$G28,$G28,$F$3:$F28,$F28)&gt;3,"",_xlfn.TEXTJOIN(" ",,COUNTIFS($G$3:$G28,$G28,$F$3:$F28,$F28)&amp;IF(AND(MOD(ABS(COUNTIFS($G$3:$G28,$G28,$F$3:$F28,$F28)),100)&gt;10,MOD(ABS(COUNTIFS($G$3:$G28,$G28,$F$3:$F28,$F28)),100)&lt;14),"th",CHOOSE(MOD(ABS(COUNTIFS($G$3:$G28,$G28,$F$3:$F28,$F28)),10)+1,"th","st","nd","rd","th","th","th","th","th","th")),$F28,IF($G28="Male","Men","Lady"))))</f>
        <v>2nd Senior Lady</v>
      </c>
      <c r="O28" s="2"/>
    </row>
    <row r="29" spans="1:15" x14ac:dyDescent="0.3">
      <c r="A29" s="2">
        <v>27</v>
      </c>
      <c r="B29" s="2" t="s">
        <v>75</v>
      </c>
      <c r="C29" s="2" t="s">
        <v>76</v>
      </c>
      <c r="D29" s="2" t="s">
        <v>32</v>
      </c>
      <c r="E29" s="2">
        <v>564</v>
      </c>
      <c r="F29" s="2" t="s">
        <v>13</v>
      </c>
      <c r="G29" s="2" t="s">
        <v>14</v>
      </c>
      <c r="H29" s="2">
        <v>27</v>
      </c>
      <c r="I29" s="4">
        <v>3.0679398148148147E-2</v>
      </c>
      <c r="J29" s="2" t="str">
        <f>IF(OR('10km'!$F29="",'10km'!$G29="",'10km'!$I29=""),"",IF(COUNTIFS($G$3:$G29,$G29,$F$3:$F29,$F29)&gt;3,"",_xlfn.TEXTJOIN(" ",,COUNTIFS($G$3:$G29,$G29,$F$3:$F29,$F29)&amp;IF(AND(MOD(ABS(COUNTIFS($G$3:$G29,$G29,$F$3:$F29,$F29)),100)&gt;10,MOD(ABS(COUNTIFS($G$3:$G29,$G29,$F$3:$F29,$F29)),100)&lt;14),"th",CHOOSE(MOD(ABS(COUNTIFS($G$3:$G29,$G29,$F$3:$F29,$F29)),10)+1,"th","st","nd","rd","th","th","th","th","th","th")),$F29,IF($G29="Male","Men","Lady"))))</f>
        <v/>
      </c>
      <c r="O29" s="2"/>
    </row>
    <row r="30" spans="1:15" x14ac:dyDescent="0.3">
      <c r="A30" s="2">
        <v>28</v>
      </c>
      <c r="B30" s="2" t="s">
        <v>77</v>
      </c>
      <c r="C30" s="2" t="s">
        <v>78</v>
      </c>
      <c r="D30" s="2" t="s">
        <v>79</v>
      </c>
      <c r="E30" s="2">
        <v>4242</v>
      </c>
      <c r="F30" s="2" t="s">
        <v>40</v>
      </c>
      <c r="G30" s="2" t="s">
        <v>58</v>
      </c>
      <c r="H30" s="2">
        <v>56</v>
      </c>
      <c r="I30" s="4">
        <v>3.0934375E-2</v>
      </c>
      <c r="J30" s="2" t="str">
        <f>IF(OR('10km'!$F30="",'10km'!$G30="",'10km'!$I30=""),"",IF(COUNTIFS($G$3:$G30,$G30,$F$3:$F30,$F30)&gt;3,"",_xlfn.TEXTJOIN(" ",,COUNTIFS($G$3:$G30,$G30,$F$3:$F30,$F30)&amp;IF(AND(MOD(ABS(COUNTIFS($G$3:$G30,$G30,$F$3:$F30,$F30)),100)&gt;10,MOD(ABS(COUNTIFS($G$3:$G30,$G30,$F$3:$F30,$F30)),100)&lt;14),"th",CHOOSE(MOD(ABS(COUNTIFS($G$3:$G30,$G30,$F$3:$F30,$F30)),10)+1,"th","st","nd","rd","th","th","th","th","th","th")),$F30,IF($G30="Male","Men","Lady"))))</f>
        <v>1st 50+ Lady</v>
      </c>
      <c r="O30" s="2"/>
    </row>
    <row r="31" spans="1:15" x14ac:dyDescent="0.3">
      <c r="A31" s="2">
        <v>29</v>
      </c>
      <c r="B31" s="2" t="s">
        <v>80</v>
      </c>
      <c r="D31" s="2" t="s">
        <v>24</v>
      </c>
      <c r="E31" s="2">
        <v>1076</v>
      </c>
      <c r="F31" s="2" t="s">
        <v>13</v>
      </c>
      <c r="G31" s="2" t="s">
        <v>58</v>
      </c>
      <c r="H31" s="2">
        <v>25</v>
      </c>
      <c r="I31" s="4">
        <v>3.1005787037037037E-2</v>
      </c>
      <c r="J31" s="2" t="str">
        <f>IF(OR('10km'!$F31="",'10km'!$G31="",'10km'!$I31=""),"",IF(COUNTIFS($G$3:$G31,$G31,$F$3:$F31,$F31)&gt;3,"",_xlfn.TEXTJOIN(" ",,COUNTIFS($G$3:$G31,$G31,$F$3:$F31,$F31)&amp;IF(AND(MOD(ABS(COUNTIFS($G$3:$G31,$G31,$F$3:$F31,$F31)),100)&gt;10,MOD(ABS(COUNTIFS($G$3:$G31,$G31,$F$3:$F31,$F31)),100)&lt;14),"th",CHOOSE(MOD(ABS(COUNTIFS($G$3:$G31,$G31,$F$3:$F31,$F31)),10)+1,"th","st","nd","rd","th","th","th","th","th","th")),$F31,IF($G31="Male","Men","Lady"))))</f>
        <v>3rd Senior Lady</v>
      </c>
      <c r="O31" s="2"/>
    </row>
    <row r="32" spans="1:15" x14ac:dyDescent="0.3">
      <c r="A32" s="2">
        <v>30</v>
      </c>
      <c r="B32" s="2" t="s">
        <v>81</v>
      </c>
      <c r="C32" s="2" t="s">
        <v>82</v>
      </c>
      <c r="D32" s="2" t="s">
        <v>83</v>
      </c>
      <c r="E32" s="2">
        <v>3048</v>
      </c>
      <c r="F32" s="2" t="s">
        <v>28</v>
      </c>
      <c r="G32" s="2" t="s">
        <v>58</v>
      </c>
      <c r="H32" s="2">
        <v>47</v>
      </c>
      <c r="I32" s="4">
        <v>3.1026736111111113E-2</v>
      </c>
      <c r="J32" s="2" t="str">
        <f>IF(OR('10km'!$F32="",'10km'!$G32="",'10km'!$I32=""),"",IF(COUNTIFS($G$3:$G32,$G32,$F$3:$F32,$F32)&gt;3,"",_xlfn.TEXTJOIN(" ",,COUNTIFS($G$3:$G32,$G32,$F$3:$F32,$F32)&amp;IF(AND(MOD(ABS(COUNTIFS($G$3:$G32,$G32,$F$3:$F32,$F32)),100)&gt;10,MOD(ABS(COUNTIFS($G$3:$G32,$G32,$F$3:$F32,$F32)),100)&lt;14),"th",CHOOSE(MOD(ABS(COUNTIFS($G$3:$G32,$G32,$F$3:$F32,$F32)),10)+1,"th","st","nd","rd","th","th","th","th","th","th")),$F32,IF($G32="Male","Men","Lady"))))</f>
        <v>2nd 40+ Lady</v>
      </c>
      <c r="O32" s="2"/>
    </row>
    <row r="33" spans="1:15" x14ac:dyDescent="0.3">
      <c r="A33" s="2">
        <v>31</v>
      </c>
      <c r="B33" s="2" t="s">
        <v>84</v>
      </c>
      <c r="C33" s="2" t="s">
        <v>85</v>
      </c>
      <c r="D33" s="2" t="s">
        <v>86</v>
      </c>
      <c r="E33" s="2">
        <v>9529</v>
      </c>
      <c r="F33" s="2" t="s">
        <v>13</v>
      </c>
      <c r="G33" s="2" t="s">
        <v>14</v>
      </c>
      <c r="H33" s="2">
        <v>35</v>
      </c>
      <c r="I33" s="4">
        <v>3.1158912037037037E-2</v>
      </c>
      <c r="J33" s="2" t="str">
        <f>IF(OR('10km'!$F33="",'10km'!$G33="",'10km'!$I33=""),"",IF(COUNTIFS($G$3:$G33,$G33,$F$3:$F33,$F33)&gt;3,"",_xlfn.TEXTJOIN(" ",,COUNTIFS($G$3:$G33,$G33,$F$3:$F33,$F33)&amp;IF(AND(MOD(ABS(COUNTIFS($G$3:$G33,$G33,$F$3:$F33,$F33)),100)&gt;10,MOD(ABS(COUNTIFS($G$3:$G33,$G33,$F$3:$F33,$F33)),100)&lt;14),"th",CHOOSE(MOD(ABS(COUNTIFS($G$3:$G33,$G33,$F$3:$F33,$F33)),10)+1,"th","st","nd","rd","th","th","th","th","th","th")),$F33,IF($G33="Male","Men","Lady"))))</f>
        <v/>
      </c>
      <c r="O33" s="2"/>
    </row>
    <row r="34" spans="1:15" x14ac:dyDescent="0.3">
      <c r="A34" s="2">
        <v>32</v>
      </c>
      <c r="B34" s="2" t="s">
        <v>87</v>
      </c>
      <c r="C34" s="2" t="s">
        <v>88</v>
      </c>
      <c r="D34" s="2" t="s">
        <v>89</v>
      </c>
      <c r="E34" s="2">
        <v>6293</v>
      </c>
      <c r="F34" s="2" t="s">
        <v>40</v>
      </c>
      <c r="G34" s="2" t="s">
        <v>14</v>
      </c>
      <c r="H34" s="2">
        <v>54</v>
      </c>
      <c r="I34" s="4">
        <v>3.1833333333333332E-2</v>
      </c>
      <c r="J34" s="2" t="str">
        <f>IF(OR('10km'!$F34="",'10km'!$G34="",'10km'!$I34=""),"",IF(COUNTIFS($G$3:$G34,$G34,$F$3:$F34,$F34)&gt;3,"",_xlfn.TEXTJOIN(" ",,COUNTIFS($G$3:$G34,$G34,$F$3:$F34,$F34)&amp;IF(AND(MOD(ABS(COUNTIFS($G$3:$G34,$G34,$F$3:$F34,$F34)),100)&gt;10,MOD(ABS(COUNTIFS($G$3:$G34,$G34,$F$3:$F34,$F34)),100)&lt;14),"th",CHOOSE(MOD(ABS(COUNTIFS($G$3:$G34,$G34,$F$3:$F34,$F34)),10)+1,"th","st","nd","rd","th","th","th","th","th","th")),$F34,IF($G34="Male","Men","Lady"))))</f>
        <v/>
      </c>
      <c r="O34" s="2"/>
    </row>
    <row r="35" spans="1:15" x14ac:dyDescent="0.3">
      <c r="A35" s="2">
        <v>33</v>
      </c>
      <c r="B35" s="2" t="s">
        <v>90</v>
      </c>
      <c r="C35" s="2" t="s">
        <v>91</v>
      </c>
      <c r="D35" s="2" t="s">
        <v>36</v>
      </c>
      <c r="E35" s="2">
        <v>579</v>
      </c>
      <c r="F35" s="2" t="s">
        <v>40</v>
      </c>
      <c r="G35" s="2" t="s">
        <v>14</v>
      </c>
      <c r="H35" s="2">
        <v>55</v>
      </c>
      <c r="I35" s="4">
        <v>3.2165509259259262E-2</v>
      </c>
      <c r="J35" s="2" t="str">
        <f>IF(OR('10km'!$F35="",'10km'!$G35="",'10km'!$I35=""),"",IF(COUNTIFS($G$3:$G35,$G35,$F$3:$F35,$F35)&gt;3,"",_xlfn.TEXTJOIN(" ",,COUNTIFS($G$3:$G35,$G35,$F$3:$F35,$F35)&amp;IF(AND(MOD(ABS(COUNTIFS($G$3:$G35,$G35,$F$3:$F35,$F35)),100)&gt;10,MOD(ABS(COUNTIFS($G$3:$G35,$G35,$F$3:$F35,$F35)),100)&lt;14),"th",CHOOSE(MOD(ABS(COUNTIFS($G$3:$G35,$G35,$F$3:$F35,$F35)),10)+1,"th","st","nd","rd","th","th","th","th","th","th")),$F35,IF($G35="Male","Men","Lady"))))</f>
        <v/>
      </c>
      <c r="O35" s="2"/>
    </row>
    <row r="36" spans="1:15" x14ac:dyDescent="0.3">
      <c r="A36" s="2">
        <v>34</v>
      </c>
      <c r="B36" s="2" t="s">
        <v>92</v>
      </c>
      <c r="C36" s="2" t="s">
        <v>93</v>
      </c>
      <c r="D36" s="2" t="s">
        <v>32</v>
      </c>
      <c r="E36" s="2">
        <v>568</v>
      </c>
      <c r="F36" s="2" t="s">
        <v>13</v>
      </c>
      <c r="G36" s="2" t="s">
        <v>14</v>
      </c>
      <c r="H36" s="2">
        <v>33</v>
      </c>
      <c r="I36" s="4">
        <v>3.2574537037037034E-2</v>
      </c>
      <c r="J36" s="2" t="str">
        <f>IF(OR('10km'!$F36="",'10km'!$G36="",'10km'!$I36=""),"",IF(COUNTIFS($G$3:$G36,$G36,$F$3:$F36,$F36)&gt;3,"",_xlfn.TEXTJOIN(" ",,COUNTIFS($G$3:$G36,$G36,$F$3:$F36,$F36)&amp;IF(AND(MOD(ABS(COUNTIFS($G$3:$G36,$G36,$F$3:$F36,$F36)),100)&gt;10,MOD(ABS(COUNTIFS($G$3:$G36,$G36,$F$3:$F36,$F36)),100)&lt;14),"th",CHOOSE(MOD(ABS(COUNTIFS($G$3:$G36,$G36,$F$3:$F36,$F36)),10)+1,"th","st","nd","rd","th","th","th","th","th","th")),$F36,IF($G36="Male","Men","Lady"))))</f>
        <v/>
      </c>
      <c r="O36" s="2"/>
    </row>
    <row r="37" spans="1:15" x14ac:dyDescent="0.3">
      <c r="A37" s="2">
        <v>35</v>
      </c>
      <c r="B37" s="2" t="s">
        <v>94</v>
      </c>
      <c r="C37" s="2" t="s">
        <v>95</v>
      </c>
      <c r="D37" s="2" t="s">
        <v>44</v>
      </c>
      <c r="E37" s="2">
        <v>1850</v>
      </c>
      <c r="F37" s="2" t="s">
        <v>33</v>
      </c>
      <c r="G37" s="2" t="s">
        <v>58</v>
      </c>
      <c r="H37" s="2">
        <v>19</v>
      </c>
      <c r="I37" s="4">
        <v>3.260150462962963E-2</v>
      </c>
      <c r="J37" s="2" t="str">
        <f>IF(OR('10km'!$F37="",'10km'!$G37="",'10km'!$I37=""),"",IF(COUNTIFS($G$3:$G37,$G37,$F$3:$F37,$F37)&gt;3,"",_xlfn.TEXTJOIN(" ",,COUNTIFS($G$3:$G37,$G37,$F$3:$F37,$F37)&amp;IF(AND(MOD(ABS(COUNTIFS($G$3:$G37,$G37,$F$3:$F37,$F37)),100)&gt;10,MOD(ABS(COUNTIFS($G$3:$G37,$G37,$F$3:$F37,$F37)),100)&lt;14),"th",CHOOSE(MOD(ABS(COUNTIFS($G$3:$G37,$G37,$F$3:$F37,$F37)),10)+1,"th","st","nd","rd","th","th","th","th","th","th")),$F37,IF($G37="Male","Men","Lady"))))</f>
        <v>2nd Junior Lady</v>
      </c>
      <c r="O37" s="2"/>
    </row>
    <row r="38" spans="1:15" x14ac:dyDescent="0.3">
      <c r="A38" s="2">
        <v>36</v>
      </c>
      <c r="B38" s="2" t="s">
        <v>96</v>
      </c>
      <c r="C38" s="2" t="s">
        <v>97</v>
      </c>
      <c r="D38" s="2" t="s">
        <v>98</v>
      </c>
      <c r="E38" s="2">
        <v>2201</v>
      </c>
      <c r="F38" s="2" t="s">
        <v>13</v>
      </c>
      <c r="G38" s="2" t="s">
        <v>14</v>
      </c>
      <c r="H38" s="2">
        <v>26</v>
      </c>
      <c r="I38" s="4">
        <v>3.2610763888888887E-2</v>
      </c>
      <c r="J38" s="2" t="str">
        <f>IF(OR('10km'!$F38="",'10km'!$G38="",'10km'!$I38=""),"",IF(COUNTIFS($G$3:$G38,$G38,$F$3:$F38,$F38)&gt;3,"",_xlfn.TEXTJOIN(" ",,COUNTIFS($G$3:$G38,$G38,$F$3:$F38,$F38)&amp;IF(AND(MOD(ABS(COUNTIFS($G$3:$G38,$G38,$F$3:$F38,$F38)),100)&gt;10,MOD(ABS(COUNTIFS($G$3:$G38,$G38,$F$3:$F38,$F38)),100)&lt;14),"th",CHOOSE(MOD(ABS(COUNTIFS($G$3:$G38,$G38,$F$3:$F38,$F38)),10)+1,"th","st","nd","rd","th","th","th","th","th","th")),$F38,IF($G38="Male","Men","Lady"))))</f>
        <v/>
      </c>
      <c r="O38" s="2"/>
    </row>
    <row r="39" spans="1:15" x14ac:dyDescent="0.3">
      <c r="A39" s="2">
        <v>37</v>
      </c>
      <c r="B39" s="2" t="s">
        <v>99</v>
      </c>
      <c r="C39" s="2" t="s">
        <v>100</v>
      </c>
      <c r="D39" s="2" t="s">
        <v>98</v>
      </c>
      <c r="E39" s="2">
        <v>2150</v>
      </c>
      <c r="F39" s="2" t="s">
        <v>13</v>
      </c>
      <c r="G39" s="2" t="s">
        <v>14</v>
      </c>
      <c r="H39" s="2">
        <v>26</v>
      </c>
      <c r="I39" s="4">
        <v>3.2767361111111108E-2</v>
      </c>
      <c r="J39" s="2" t="str">
        <f>IF(OR('10km'!$F39="",'10km'!$G39="",'10km'!$I39=""),"",IF(COUNTIFS($G$3:$G39,$G39,$F$3:$F39,$F39)&gt;3,"",_xlfn.TEXTJOIN(" ",,COUNTIFS($G$3:$G39,$G39,$F$3:$F39,$F39)&amp;IF(AND(MOD(ABS(COUNTIFS($G$3:$G39,$G39,$F$3:$F39,$F39)),100)&gt;10,MOD(ABS(COUNTIFS($G$3:$G39,$G39,$F$3:$F39,$F39)),100)&lt;14),"th",CHOOSE(MOD(ABS(COUNTIFS($G$3:$G39,$G39,$F$3:$F39,$F39)),10)+1,"th","st","nd","rd","th","th","th","th","th","th")),$F39,IF($G39="Male","Men","Lady"))))</f>
        <v/>
      </c>
      <c r="O39" s="2"/>
    </row>
    <row r="40" spans="1:15" x14ac:dyDescent="0.3">
      <c r="A40" s="2">
        <v>38</v>
      </c>
      <c r="B40" s="2" t="s">
        <v>101</v>
      </c>
      <c r="C40" s="2" t="s">
        <v>102</v>
      </c>
      <c r="D40" s="2" t="s">
        <v>24</v>
      </c>
      <c r="E40" s="2">
        <v>1056</v>
      </c>
      <c r="F40" s="2" t="s">
        <v>13</v>
      </c>
      <c r="G40" s="2" t="s">
        <v>14</v>
      </c>
      <c r="H40" s="2">
        <v>30</v>
      </c>
      <c r="I40" s="4">
        <v>3.3074305555555558E-2</v>
      </c>
      <c r="J40" s="2" t="str">
        <f>IF(OR('10km'!$F40="",'10km'!$G40="",'10km'!$I40=""),"",IF(COUNTIFS($G$3:$G40,$G40,$F$3:$F40,$F40)&gt;3,"",_xlfn.TEXTJOIN(" ",,COUNTIFS($G$3:$G40,$G40,$F$3:$F40,$F40)&amp;IF(AND(MOD(ABS(COUNTIFS($G$3:$G40,$G40,$F$3:$F40,$F40)),100)&gt;10,MOD(ABS(COUNTIFS($G$3:$G40,$G40,$F$3:$F40,$F40)),100)&lt;14),"th",CHOOSE(MOD(ABS(COUNTIFS($G$3:$G40,$G40,$F$3:$F40,$F40)),10)+1,"th","st","nd","rd","th","th","th","th","th","th")),$F40,IF($G40="Male","Men","Lady"))))</f>
        <v/>
      </c>
      <c r="O40" s="2"/>
    </row>
    <row r="41" spans="1:15" x14ac:dyDescent="0.3">
      <c r="A41" s="2">
        <v>39</v>
      </c>
      <c r="B41" s="2" t="s">
        <v>103</v>
      </c>
      <c r="C41" s="2" t="s">
        <v>104</v>
      </c>
      <c r="D41" s="2" t="s">
        <v>44</v>
      </c>
      <c r="E41" s="2">
        <v>1842</v>
      </c>
      <c r="F41" s="2" t="s">
        <v>33</v>
      </c>
      <c r="G41" s="2" t="s">
        <v>58</v>
      </c>
      <c r="H41" s="2">
        <v>18</v>
      </c>
      <c r="I41" s="4">
        <v>3.3339930555555557E-2</v>
      </c>
      <c r="J41" s="2" t="str">
        <f>IF(OR('10km'!$F41="",'10km'!$G41="",'10km'!$I41=""),"",IF(COUNTIFS($G$3:$G41,$G41,$F$3:$F41,$F41)&gt;3,"",_xlfn.TEXTJOIN(" ",,COUNTIFS($G$3:$G41,$G41,$F$3:$F41,$F41)&amp;IF(AND(MOD(ABS(COUNTIFS($G$3:$G41,$G41,$F$3:$F41,$F41)),100)&gt;10,MOD(ABS(COUNTIFS($G$3:$G41,$G41,$F$3:$F41,$F41)),100)&lt;14),"th",CHOOSE(MOD(ABS(COUNTIFS($G$3:$G41,$G41,$F$3:$F41,$F41)),10)+1,"th","st","nd","rd","th","th","th","th","th","th")),$F41,IF($G41="Male","Men","Lady"))))</f>
        <v>3rd Junior Lady</v>
      </c>
      <c r="O41" s="2"/>
    </row>
    <row r="42" spans="1:15" x14ac:dyDescent="0.3">
      <c r="A42" s="2">
        <v>40</v>
      </c>
      <c r="B42" s="2" t="s">
        <v>105</v>
      </c>
      <c r="C42" s="2" t="s">
        <v>106</v>
      </c>
      <c r="D42" s="2" t="s">
        <v>107</v>
      </c>
      <c r="E42" s="2">
        <v>9602</v>
      </c>
      <c r="F42" s="2" t="s">
        <v>13</v>
      </c>
      <c r="G42" s="2" t="s">
        <v>14</v>
      </c>
      <c r="H42" s="2">
        <v>28</v>
      </c>
      <c r="I42" s="4">
        <v>3.3437731481481485E-2</v>
      </c>
      <c r="J42" s="2" t="str">
        <f>IF(OR('10km'!$F42="",'10km'!$G42="",'10km'!$I42=""),"",IF(COUNTIFS($G$3:$G42,$G42,$F$3:$F42,$F42)&gt;3,"",_xlfn.TEXTJOIN(" ",,COUNTIFS($G$3:$G42,$G42,$F$3:$F42,$F42)&amp;IF(AND(MOD(ABS(COUNTIFS($G$3:$G42,$G42,$F$3:$F42,$F42)),100)&gt;10,MOD(ABS(COUNTIFS($G$3:$G42,$G42,$F$3:$F42,$F42)),100)&lt;14),"th",CHOOSE(MOD(ABS(COUNTIFS($G$3:$G42,$G42,$F$3:$F42,$F42)),10)+1,"th","st","nd","rd","th","th","th","th","th","th")),$F42,IF($G42="Male","Men","Lady"))))</f>
        <v/>
      </c>
      <c r="O42" s="2"/>
    </row>
    <row r="43" spans="1:15" x14ac:dyDescent="0.3">
      <c r="A43" s="2">
        <v>41</v>
      </c>
      <c r="B43" s="2" t="s">
        <v>108</v>
      </c>
      <c r="C43" s="2" t="s">
        <v>109</v>
      </c>
      <c r="D43" s="2" t="s">
        <v>79</v>
      </c>
      <c r="E43" s="2">
        <v>5599</v>
      </c>
      <c r="F43" s="2" t="s">
        <v>40</v>
      </c>
      <c r="G43" s="2" t="s">
        <v>14</v>
      </c>
      <c r="H43" s="2">
        <v>56</v>
      </c>
      <c r="I43" s="4">
        <v>3.346759259259259E-2</v>
      </c>
      <c r="J43" s="2" t="str">
        <f>IF(OR('10km'!$F43="",'10km'!$G43="",'10km'!$I43=""),"",IF(COUNTIFS($G$3:$G43,$G43,$F$3:$F43,$F43)&gt;3,"",_xlfn.TEXTJOIN(" ",,COUNTIFS($G$3:$G43,$G43,$F$3:$F43,$F43)&amp;IF(AND(MOD(ABS(COUNTIFS($G$3:$G43,$G43,$F$3:$F43,$F43)),100)&gt;10,MOD(ABS(COUNTIFS($G$3:$G43,$G43,$F$3:$F43,$F43)),100)&lt;14),"th",CHOOSE(MOD(ABS(COUNTIFS($G$3:$G43,$G43,$F$3:$F43,$F43)),10)+1,"th","st","nd","rd","th","th","th","th","th","th")),$F43,IF($G43="Male","Men","Lady"))))</f>
        <v/>
      </c>
      <c r="O43" s="2"/>
    </row>
    <row r="44" spans="1:15" x14ac:dyDescent="0.3">
      <c r="A44" s="2">
        <v>42</v>
      </c>
      <c r="B44" s="2" t="s">
        <v>110</v>
      </c>
      <c r="C44" s="2" t="s">
        <v>111</v>
      </c>
      <c r="D44" s="2" t="s">
        <v>112</v>
      </c>
      <c r="E44" s="2">
        <v>1735</v>
      </c>
      <c r="F44" s="2" t="s">
        <v>28</v>
      </c>
      <c r="G44" s="2" t="s">
        <v>14</v>
      </c>
      <c r="H44" s="2">
        <v>43</v>
      </c>
      <c r="I44" s="4">
        <v>3.3496643518518519E-2</v>
      </c>
      <c r="J44" s="2" t="str">
        <f>IF(OR('10km'!$F44="",'10km'!$G44="",'10km'!$I44=""),"",IF(COUNTIFS($G$3:$G44,$G44,$F$3:$F44,$F44)&gt;3,"",_xlfn.TEXTJOIN(" ",,COUNTIFS($G$3:$G44,$G44,$F$3:$F44,$F44)&amp;IF(AND(MOD(ABS(COUNTIFS($G$3:$G44,$G44,$F$3:$F44,$F44)),100)&gt;10,MOD(ABS(COUNTIFS($G$3:$G44,$G44,$F$3:$F44,$F44)),100)&lt;14),"th",CHOOSE(MOD(ABS(COUNTIFS($G$3:$G44,$G44,$F$3:$F44,$F44)),10)+1,"th","st","nd","rd","th","th","th","th","th","th")),$F44,IF($G44="Male","Men","Lady"))))</f>
        <v>3rd 40+ Men</v>
      </c>
      <c r="O44" s="2"/>
    </row>
    <row r="45" spans="1:15" x14ac:dyDescent="0.3">
      <c r="A45" s="2">
        <v>43</v>
      </c>
      <c r="B45" s="2" t="s">
        <v>113</v>
      </c>
      <c r="C45" s="2" t="s">
        <v>114</v>
      </c>
      <c r="D45" s="2" t="s">
        <v>115</v>
      </c>
      <c r="E45" s="2">
        <v>80</v>
      </c>
      <c r="F45" s="2" t="s">
        <v>40</v>
      </c>
      <c r="G45" s="2" t="s">
        <v>14</v>
      </c>
      <c r="H45" s="2">
        <v>50</v>
      </c>
      <c r="I45" s="4">
        <v>3.3516203703703701E-2</v>
      </c>
      <c r="J45" s="2" t="str">
        <f>IF(OR('10km'!$F45="",'10km'!$G45="",'10km'!$I45=""),"",IF(COUNTIFS($G$3:$G45,$G45,$F$3:$F45,$F45)&gt;3,"",_xlfn.TEXTJOIN(" ",,COUNTIFS($G$3:$G45,$G45,$F$3:$F45,$F45)&amp;IF(AND(MOD(ABS(COUNTIFS($G$3:$G45,$G45,$F$3:$F45,$F45)),100)&gt;10,MOD(ABS(COUNTIFS($G$3:$G45,$G45,$F$3:$F45,$F45)),100)&lt;14),"th",CHOOSE(MOD(ABS(COUNTIFS($G$3:$G45,$G45,$F$3:$F45,$F45)),10)+1,"th","st","nd","rd","th","th","th","th","th","th")),$F45,IF($G45="Male","Men","Lady"))))</f>
        <v/>
      </c>
      <c r="O45" s="2"/>
    </row>
    <row r="46" spans="1:15" x14ac:dyDescent="0.3">
      <c r="A46" s="2">
        <v>44</v>
      </c>
      <c r="B46" s="2" t="s">
        <v>116</v>
      </c>
      <c r="C46" s="2" t="s">
        <v>117</v>
      </c>
      <c r="D46" s="2" t="s">
        <v>118</v>
      </c>
      <c r="E46" s="2">
        <v>215</v>
      </c>
      <c r="F46" s="2" t="s">
        <v>40</v>
      </c>
      <c r="G46" s="2" t="s">
        <v>58</v>
      </c>
      <c r="H46" s="2">
        <v>55</v>
      </c>
      <c r="I46" s="4">
        <v>3.3851736111111114E-2</v>
      </c>
      <c r="J46" s="2" t="str">
        <f>IF(OR('10km'!$F46="",'10km'!$G46="",'10km'!$I46=""),"",IF(COUNTIFS($G$3:$G46,$G46,$F$3:$F46,$F46)&gt;3,"",_xlfn.TEXTJOIN(" ",,COUNTIFS($G$3:$G46,$G46,$F$3:$F46,$F46)&amp;IF(AND(MOD(ABS(COUNTIFS($G$3:$G46,$G46,$F$3:$F46,$F46)),100)&gt;10,MOD(ABS(COUNTIFS($G$3:$G46,$G46,$F$3:$F46,$F46)),100)&lt;14),"th",CHOOSE(MOD(ABS(COUNTIFS($G$3:$G46,$G46,$F$3:$F46,$F46)),10)+1,"th","st","nd","rd","th","th","th","th","th","th")),$F46,IF($G46="Male","Men","Lady"))))</f>
        <v>2nd 50+ Lady</v>
      </c>
      <c r="O46" s="2"/>
    </row>
    <row r="47" spans="1:15" x14ac:dyDescent="0.3">
      <c r="A47" s="2">
        <v>45</v>
      </c>
      <c r="B47" s="2" t="s">
        <v>119</v>
      </c>
      <c r="C47" s="2" t="s">
        <v>106</v>
      </c>
      <c r="D47" s="2" t="s">
        <v>107</v>
      </c>
      <c r="E47" s="2">
        <v>9601</v>
      </c>
      <c r="F47" s="2" t="s">
        <v>55</v>
      </c>
      <c r="G47" s="2" t="s">
        <v>14</v>
      </c>
      <c r="H47" s="2">
        <v>63</v>
      </c>
      <c r="I47" s="4">
        <v>3.4016782407407409E-2</v>
      </c>
      <c r="J47" s="2" t="str">
        <f>IF(OR('10km'!$F47="",'10km'!$G47="",'10km'!$I47=""),"",IF(COUNTIFS($G$3:$G47,$G47,$F$3:$F47,$F47)&gt;3,"",_xlfn.TEXTJOIN(" ",,COUNTIFS($G$3:$G47,$G47,$F$3:$F47,$F47)&amp;IF(AND(MOD(ABS(COUNTIFS($G$3:$G47,$G47,$F$3:$F47,$F47)),100)&gt;10,MOD(ABS(COUNTIFS($G$3:$G47,$G47,$F$3:$F47,$F47)),100)&lt;14),"th",CHOOSE(MOD(ABS(COUNTIFS($G$3:$G47,$G47,$F$3:$F47,$F47)),10)+1,"th","st","nd","rd","th","th","th","th","th","th")),$F47,IF($G47="Male","Men","Lady"))))</f>
        <v>2nd 60+ Men</v>
      </c>
      <c r="O47" s="2"/>
    </row>
    <row r="48" spans="1:15" x14ac:dyDescent="0.3">
      <c r="A48" s="2">
        <v>46</v>
      </c>
      <c r="B48" s="2" t="s">
        <v>120</v>
      </c>
      <c r="C48" s="2" t="s">
        <v>121</v>
      </c>
      <c r="D48" s="2" t="s">
        <v>112</v>
      </c>
      <c r="E48" s="2">
        <v>1211</v>
      </c>
      <c r="F48" s="2" t="s">
        <v>40</v>
      </c>
      <c r="G48" s="2" t="s">
        <v>14</v>
      </c>
      <c r="H48" s="2">
        <v>57</v>
      </c>
      <c r="I48" s="4">
        <v>3.4097337962962965E-2</v>
      </c>
      <c r="J48" s="2" t="str">
        <f>IF(OR('10km'!$F48="",'10km'!$G48="",'10km'!$I48=""),"",IF(COUNTIFS($G$3:$G48,$G48,$F$3:$F48,$F48)&gt;3,"",_xlfn.TEXTJOIN(" ",,COUNTIFS($G$3:$G48,$G48,$F$3:$F48,$F48)&amp;IF(AND(MOD(ABS(COUNTIFS($G$3:$G48,$G48,$F$3:$F48,$F48)),100)&gt;10,MOD(ABS(COUNTIFS($G$3:$G48,$G48,$F$3:$F48,$F48)),100)&lt;14),"th",CHOOSE(MOD(ABS(COUNTIFS($G$3:$G48,$G48,$F$3:$F48,$F48)),10)+1,"th","st","nd","rd","th","th","th","th","th","th")),$F48,IF($G48="Male","Men","Lady"))))</f>
        <v/>
      </c>
      <c r="O48" s="2"/>
    </row>
    <row r="49" spans="1:15" x14ac:dyDescent="0.3">
      <c r="A49" s="2">
        <v>47</v>
      </c>
      <c r="B49" s="2" t="s">
        <v>122</v>
      </c>
      <c r="C49" s="2" t="s">
        <v>123</v>
      </c>
      <c r="D49" s="2" t="s">
        <v>24</v>
      </c>
      <c r="F49" s="2" t="s">
        <v>28</v>
      </c>
      <c r="G49" s="2" t="s">
        <v>58</v>
      </c>
      <c r="H49" s="2">
        <v>42</v>
      </c>
      <c r="I49" s="4">
        <v>3.4403472222222224E-2</v>
      </c>
      <c r="J49" s="2" t="str">
        <f>IF(OR('10km'!$F49="",'10km'!$G49="",'10km'!$I49=""),"",IF(COUNTIFS($G$3:$G49,$G49,$F$3:$F49,$F49)&gt;3,"",_xlfn.TEXTJOIN(" ",,COUNTIFS($G$3:$G49,$G49,$F$3:$F49,$F49)&amp;IF(AND(MOD(ABS(COUNTIFS($G$3:$G49,$G49,$F$3:$F49,$F49)),100)&gt;10,MOD(ABS(COUNTIFS($G$3:$G49,$G49,$F$3:$F49,$F49)),100)&lt;14),"th",CHOOSE(MOD(ABS(COUNTIFS($G$3:$G49,$G49,$F$3:$F49,$F49)),10)+1,"th","st","nd","rd","th","th","th","th","th","th")),$F49,IF($G49="Male","Men","Lady"))))</f>
        <v>3rd 40+ Lady</v>
      </c>
      <c r="O49" s="2"/>
    </row>
    <row r="50" spans="1:15" x14ac:dyDescent="0.3">
      <c r="A50" s="2">
        <v>48</v>
      </c>
      <c r="B50" s="2" t="s">
        <v>124</v>
      </c>
      <c r="C50" s="2" t="s">
        <v>125</v>
      </c>
      <c r="D50" s="2" t="s">
        <v>126</v>
      </c>
      <c r="E50" s="2">
        <v>7571</v>
      </c>
      <c r="F50" s="2" t="s">
        <v>40</v>
      </c>
      <c r="G50" s="2" t="s">
        <v>58</v>
      </c>
      <c r="H50" s="2">
        <v>54</v>
      </c>
      <c r="I50" s="4">
        <v>3.4907638888888891E-2</v>
      </c>
      <c r="J50" s="2" t="str">
        <f>IF(OR('10km'!$F50="",'10km'!$G50="",'10km'!$I50=""),"",IF(COUNTIFS($G$3:$G50,$G50,$F$3:$F50,$F50)&gt;3,"",_xlfn.TEXTJOIN(" ",,COUNTIFS($G$3:$G50,$G50,$F$3:$F50,$F50)&amp;IF(AND(MOD(ABS(COUNTIFS($G$3:$G50,$G50,$F$3:$F50,$F50)),100)&gt;10,MOD(ABS(COUNTIFS($G$3:$G50,$G50,$F$3:$F50,$F50)),100)&lt;14),"th",CHOOSE(MOD(ABS(COUNTIFS($G$3:$G50,$G50,$F$3:$F50,$F50)),10)+1,"th","st","nd","rd","th","th","th","th","th","th")),$F50,IF($G50="Male","Men","Lady"))))</f>
        <v>3rd 50+ Lady</v>
      </c>
      <c r="O50" s="2"/>
    </row>
    <row r="51" spans="1:15" x14ac:dyDescent="0.3">
      <c r="A51" s="2">
        <v>49</v>
      </c>
      <c r="B51" s="2" t="s">
        <v>127</v>
      </c>
      <c r="C51" s="2" t="s">
        <v>128</v>
      </c>
      <c r="D51" s="2" t="s">
        <v>32</v>
      </c>
      <c r="F51" s="2" t="s">
        <v>28</v>
      </c>
      <c r="G51" s="2" t="s">
        <v>14</v>
      </c>
      <c r="H51" s="2">
        <v>48</v>
      </c>
      <c r="I51" s="4">
        <v>3.5035300925925925E-2</v>
      </c>
      <c r="J51" s="2" t="str">
        <f>IF(OR('10km'!$F51="",'10km'!$G51="",'10km'!$I51=""),"",IF(COUNTIFS($G$3:$G51,$G51,$F$3:$F51,$F51)&gt;3,"",_xlfn.TEXTJOIN(" ",,COUNTIFS($G$3:$G51,$G51,$F$3:$F51,$F51)&amp;IF(AND(MOD(ABS(COUNTIFS($G$3:$G51,$G51,$F$3:$F51,$F51)),100)&gt;10,MOD(ABS(COUNTIFS($G$3:$G51,$G51,$F$3:$F51,$F51)),100)&lt;14),"th",CHOOSE(MOD(ABS(COUNTIFS($G$3:$G51,$G51,$F$3:$F51,$F51)),10)+1,"th","st","nd","rd","th","th","th","th","th","th")),$F51,IF($G51="Male","Men","Lady"))))</f>
        <v/>
      </c>
      <c r="O51" s="2"/>
    </row>
    <row r="52" spans="1:15" x14ac:dyDescent="0.3">
      <c r="A52" s="2">
        <v>50</v>
      </c>
      <c r="B52" s="2" t="s">
        <v>129</v>
      </c>
      <c r="C52" s="2" t="s">
        <v>130</v>
      </c>
      <c r="D52" s="2" t="s">
        <v>24</v>
      </c>
      <c r="F52" s="2" t="s">
        <v>55</v>
      </c>
      <c r="G52" s="2" t="s">
        <v>14</v>
      </c>
      <c r="H52" s="2">
        <v>65</v>
      </c>
      <c r="I52" s="4">
        <v>3.5066782407407404E-2</v>
      </c>
      <c r="J52" s="2" t="str">
        <f>IF(OR('10km'!$F52="",'10km'!$G52="",'10km'!$I52=""),"",IF(COUNTIFS($G$3:$G52,$G52,$F$3:$F52,$F52)&gt;3,"",_xlfn.TEXTJOIN(" ",,COUNTIFS($G$3:$G52,$G52,$F$3:$F52,$F52)&amp;IF(AND(MOD(ABS(COUNTIFS($G$3:$G52,$G52,$F$3:$F52,$F52)),100)&gt;10,MOD(ABS(COUNTIFS($G$3:$G52,$G52,$F$3:$F52,$F52)),100)&lt;14),"th",CHOOSE(MOD(ABS(COUNTIFS($G$3:$G52,$G52,$F$3:$F52,$F52)),10)+1,"th","st","nd","rd","th","th","th","th","th","th")),$F52,IF($G52="Male","Men","Lady"))))</f>
        <v>3rd 60+ Men</v>
      </c>
      <c r="O52" s="2"/>
    </row>
    <row r="53" spans="1:15" x14ac:dyDescent="0.3">
      <c r="A53" s="2">
        <v>51</v>
      </c>
      <c r="B53" s="2" t="s">
        <v>131</v>
      </c>
      <c r="C53" s="2" t="s">
        <v>132</v>
      </c>
      <c r="D53" s="2" t="s">
        <v>79</v>
      </c>
      <c r="E53" s="2">
        <v>5553</v>
      </c>
      <c r="F53" s="2" t="s">
        <v>55</v>
      </c>
      <c r="G53" s="2" t="s">
        <v>58</v>
      </c>
      <c r="H53" s="2">
        <v>65</v>
      </c>
      <c r="I53" s="4">
        <v>3.5754745370370371E-2</v>
      </c>
      <c r="J53" s="2" t="str">
        <f>IF(OR('10km'!$F53="",'10km'!$G53="",'10km'!$I53=""),"",IF(COUNTIFS($G$3:$G53,$G53,$F$3:$F53,$F53)&gt;3,"",_xlfn.TEXTJOIN(" ",,COUNTIFS($G$3:$G53,$G53,$F$3:$F53,$F53)&amp;IF(AND(MOD(ABS(COUNTIFS($G$3:$G53,$G53,$F$3:$F53,$F53)),100)&gt;10,MOD(ABS(COUNTIFS($G$3:$G53,$G53,$F$3:$F53,$F53)),100)&lt;14),"th",CHOOSE(MOD(ABS(COUNTIFS($G$3:$G53,$G53,$F$3:$F53,$F53)),10)+1,"th","st","nd","rd","th","th","th","th","th","th")),$F53,IF($G53="Male","Men","Lady"))))</f>
        <v>1st 60+ Lady</v>
      </c>
      <c r="O53" s="2"/>
    </row>
    <row r="54" spans="1:15" x14ac:dyDescent="0.3">
      <c r="A54" s="2">
        <v>52</v>
      </c>
      <c r="B54" s="2" t="s">
        <v>133</v>
      </c>
      <c r="C54" s="2" t="s">
        <v>63</v>
      </c>
      <c r="D54" s="2" t="s">
        <v>24</v>
      </c>
      <c r="E54" s="2">
        <v>1105</v>
      </c>
      <c r="F54" s="2" t="s">
        <v>13</v>
      </c>
      <c r="G54" s="2" t="s">
        <v>14</v>
      </c>
      <c r="H54" s="2">
        <v>32</v>
      </c>
      <c r="I54" s="4">
        <v>3.6200925925925928E-2</v>
      </c>
      <c r="J54" s="2" t="str">
        <f>IF(OR('10km'!$F54="",'10km'!$G54="",'10km'!$I54=""),"",IF(COUNTIFS($G$3:$G54,$G54,$F$3:$F54,$F54)&gt;3,"",_xlfn.TEXTJOIN(" ",,COUNTIFS($G$3:$G54,$G54,$F$3:$F54,$F54)&amp;IF(AND(MOD(ABS(COUNTIFS($G$3:$G54,$G54,$F$3:$F54,$F54)),100)&gt;10,MOD(ABS(COUNTIFS($G$3:$G54,$G54,$F$3:$F54,$F54)),100)&lt;14),"th",CHOOSE(MOD(ABS(COUNTIFS($G$3:$G54,$G54,$F$3:$F54,$F54)),10)+1,"th","st","nd","rd","th","th","th","th","th","th")),$F54,IF($G54="Male","Men","Lady"))))</f>
        <v/>
      </c>
      <c r="O54" s="2"/>
    </row>
    <row r="55" spans="1:15" x14ac:dyDescent="0.3">
      <c r="A55" s="2">
        <v>53</v>
      </c>
      <c r="B55" s="2" t="s">
        <v>134</v>
      </c>
      <c r="D55" s="2" t="s">
        <v>24</v>
      </c>
      <c r="E55" s="2">
        <v>1059</v>
      </c>
      <c r="F55" s="2" t="s">
        <v>13</v>
      </c>
      <c r="G55" s="2" t="s">
        <v>14</v>
      </c>
      <c r="H55" s="2">
        <v>27</v>
      </c>
      <c r="I55" s="4">
        <v>3.6278125000000001E-2</v>
      </c>
      <c r="J55" s="2" t="str">
        <f>IF(OR('10km'!$F55="",'10km'!$G55="",'10km'!$I55=""),"",IF(COUNTIFS($G$3:$G55,$G55,$F$3:$F55,$F55)&gt;3,"",_xlfn.TEXTJOIN(" ",,COUNTIFS($G$3:$G55,$G55,$F$3:$F55,$F55)&amp;IF(AND(MOD(ABS(COUNTIFS($G$3:$G55,$G55,$F$3:$F55,$F55)),100)&gt;10,MOD(ABS(COUNTIFS($G$3:$G55,$G55,$F$3:$F55,$F55)),100)&lt;14),"th",CHOOSE(MOD(ABS(COUNTIFS($G$3:$G55,$G55,$F$3:$F55,$F55)),10)+1,"th","st","nd","rd","th","th","th","th","th","th")),$F55,IF($G55="Male","Men","Lady"))))</f>
        <v/>
      </c>
      <c r="O55" s="2"/>
    </row>
    <row r="56" spans="1:15" x14ac:dyDescent="0.3">
      <c r="A56" s="2">
        <v>54</v>
      </c>
      <c r="B56" s="2" t="s">
        <v>135</v>
      </c>
      <c r="C56" s="2" t="s">
        <v>136</v>
      </c>
      <c r="D56" s="2" t="s">
        <v>24</v>
      </c>
      <c r="F56" s="2" t="s">
        <v>13</v>
      </c>
      <c r="G56" s="2" t="s">
        <v>14</v>
      </c>
      <c r="H56" s="2">
        <v>30</v>
      </c>
      <c r="I56" s="4">
        <v>3.6430555555555556E-2</v>
      </c>
      <c r="J56" s="2" t="str">
        <f>IF(OR('10km'!$F56="",'10km'!$G56="",'10km'!$I56=""),"",IF(COUNTIFS($G$3:$G56,$G56,$F$3:$F56,$F56)&gt;3,"",_xlfn.TEXTJOIN(" ",,COUNTIFS($G$3:$G56,$G56,$F$3:$F56,$F56)&amp;IF(AND(MOD(ABS(COUNTIFS($G$3:$G56,$G56,$F$3:$F56,$F56)),100)&gt;10,MOD(ABS(COUNTIFS($G$3:$G56,$G56,$F$3:$F56,$F56)),100)&lt;14),"th",CHOOSE(MOD(ABS(COUNTIFS($G$3:$G56,$G56,$F$3:$F56,$F56)),10)+1,"th","st","nd","rd","th","th","th","th","th","th")),$F56,IF($G56="Male","Men","Lady"))))</f>
        <v/>
      </c>
      <c r="O56" s="2"/>
    </row>
    <row r="57" spans="1:15" x14ac:dyDescent="0.3">
      <c r="A57" s="2">
        <v>55</v>
      </c>
      <c r="B57" s="2" t="s">
        <v>137</v>
      </c>
      <c r="C57" s="2" t="s">
        <v>138</v>
      </c>
      <c r="D57" s="2" t="s">
        <v>24</v>
      </c>
      <c r="E57" s="2">
        <v>1177</v>
      </c>
      <c r="F57" s="2" t="s">
        <v>28</v>
      </c>
      <c r="G57" s="2" t="s">
        <v>14</v>
      </c>
      <c r="H57" s="2">
        <v>47</v>
      </c>
      <c r="I57" s="4">
        <v>3.6453703703703703E-2</v>
      </c>
      <c r="J57" s="2" t="str">
        <f>IF(OR('10km'!$F57="",'10km'!$G57="",'10km'!$I57=""),"",IF(COUNTIFS($G$3:$G57,$G57,$F$3:$F57,$F57)&gt;3,"",_xlfn.TEXTJOIN(" ",,COUNTIFS($G$3:$G57,$G57,$F$3:$F57,$F57)&amp;IF(AND(MOD(ABS(COUNTIFS($G$3:$G57,$G57,$F$3:$F57,$F57)),100)&gt;10,MOD(ABS(COUNTIFS($G$3:$G57,$G57,$F$3:$F57,$F57)),100)&lt;14),"th",CHOOSE(MOD(ABS(COUNTIFS($G$3:$G57,$G57,$F$3:$F57,$F57)),10)+1,"th","st","nd","rd","th","th","th","th","th","th")),$F57,IF($G57="Male","Men","Lady"))))</f>
        <v/>
      </c>
      <c r="O57" s="2"/>
    </row>
    <row r="58" spans="1:15" x14ac:dyDescent="0.3">
      <c r="A58" s="2">
        <v>56</v>
      </c>
      <c r="B58" s="2" t="s">
        <v>139</v>
      </c>
      <c r="C58" s="2" t="s">
        <v>140</v>
      </c>
      <c r="D58" s="2" t="s">
        <v>112</v>
      </c>
      <c r="E58" s="2">
        <v>1131</v>
      </c>
      <c r="F58" s="2" t="s">
        <v>28</v>
      </c>
      <c r="G58" s="2" t="s">
        <v>14</v>
      </c>
      <c r="H58" s="2">
        <v>43</v>
      </c>
      <c r="I58" s="4">
        <v>3.6473726851851851E-2</v>
      </c>
      <c r="J58" s="2" t="str">
        <f>IF(OR('10km'!$F58="",'10km'!$G58="",'10km'!$I58=""),"",IF(COUNTIFS($G$3:$G58,$G58,$F$3:$F58,$F58)&gt;3,"",_xlfn.TEXTJOIN(" ",,COUNTIFS($G$3:$G58,$G58,$F$3:$F58,$F58)&amp;IF(AND(MOD(ABS(COUNTIFS($G$3:$G58,$G58,$F$3:$F58,$F58)),100)&gt;10,MOD(ABS(COUNTIFS($G$3:$G58,$G58,$F$3:$F58,$F58)),100)&lt;14),"th",CHOOSE(MOD(ABS(COUNTIFS($G$3:$G58,$G58,$F$3:$F58,$F58)),10)+1,"th","st","nd","rd","th","th","th","th","th","th")),$F58,IF($G58="Male","Men","Lady"))))</f>
        <v/>
      </c>
      <c r="O58" s="2"/>
    </row>
    <row r="59" spans="1:15" x14ac:dyDescent="0.3">
      <c r="A59" s="2">
        <v>57</v>
      </c>
      <c r="B59" s="2" t="s">
        <v>141</v>
      </c>
      <c r="C59" s="2" t="s">
        <v>142</v>
      </c>
      <c r="D59" s="2" t="s">
        <v>24</v>
      </c>
      <c r="F59" s="2" t="s">
        <v>40</v>
      </c>
      <c r="G59" s="2" t="s">
        <v>58</v>
      </c>
      <c r="H59" s="2">
        <v>55</v>
      </c>
      <c r="I59" s="4">
        <v>3.649016203703704E-2</v>
      </c>
      <c r="J59" s="2" t="str">
        <f>IF(OR('10km'!$F59="",'10km'!$G59="",'10km'!$I59=""),"",IF(COUNTIFS($G$3:$G59,$G59,$F$3:$F59,$F59)&gt;3,"",_xlfn.TEXTJOIN(" ",,COUNTIFS($G$3:$G59,$G59,$F$3:$F59,$F59)&amp;IF(AND(MOD(ABS(COUNTIFS($G$3:$G59,$G59,$F$3:$F59,$F59)),100)&gt;10,MOD(ABS(COUNTIFS($G$3:$G59,$G59,$F$3:$F59,$F59)),100)&lt;14),"th",CHOOSE(MOD(ABS(COUNTIFS($G$3:$G59,$G59,$F$3:$F59,$F59)),10)+1,"th","st","nd","rd","th","th","th","th","th","th")),$F59,IF($G59="Male","Men","Lady"))))</f>
        <v/>
      </c>
      <c r="O59" s="2"/>
    </row>
    <row r="60" spans="1:15" x14ac:dyDescent="0.3">
      <c r="A60" s="2">
        <v>58</v>
      </c>
      <c r="B60" s="2" t="s">
        <v>29</v>
      </c>
      <c r="I60" s="4">
        <v>3.6520833333333336E-2</v>
      </c>
      <c r="J60" s="2" t="str">
        <f>IF(OR('10km'!$F60="",'10km'!$G60="",'10km'!$I60=""),"",IF(COUNTIFS($G$3:$G60,$G60,$F$3:$F60,$F60)&gt;3,"",_xlfn.TEXTJOIN(" ",,COUNTIFS($G$3:$G60,$G60,$F$3:$F60,$F60)&amp;IF(AND(MOD(ABS(COUNTIFS($G$3:$G60,$G60,$F$3:$F60,$F60)),100)&gt;10,MOD(ABS(COUNTIFS($G$3:$G60,$G60,$F$3:$F60,$F60)),100)&lt;14),"th",CHOOSE(MOD(ABS(COUNTIFS($G$3:$G60,$G60,$F$3:$F60,$F60)),10)+1,"th","st","nd","rd","th","th","th","th","th","th")),$F60,IF($G60="Male","Men","Lady"))))</f>
        <v/>
      </c>
      <c r="O60" s="2"/>
    </row>
    <row r="61" spans="1:15" x14ac:dyDescent="0.3">
      <c r="A61" s="2">
        <v>59</v>
      </c>
      <c r="B61" s="2" t="s">
        <v>143</v>
      </c>
      <c r="C61" s="2" t="s">
        <v>144</v>
      </c>
      <c r="D61" s="2" t="s">
        <v>32</v>
      </c>
      <c r="E61" s="2">
        <v>511</v>
      </c>
      <c r="F61" s="2" t="s">
        <v>55</v>
      </c>
      <c r="G61" s="2" t="s">
        <v>14</v>
      </c>
      <c r="H61" s="2">
        <v>65</v>
      </c>
      <c r="I61" s="4">
        <v>3.6534722222222225E-2</v>
      </c>
      <c r="J61" s="2" t="str">
        <f>IF(OR('10km'!$F61="",'10km'!$G61="",'10km'!$I61=""),"",IF(COUNTIFS($G$3:$G61,$G61,$F$3:$F61,$F61)&gt;3,"",_xlfn.TEXTJOIN(" ",,COUNTIFS($G$3:$G61,$G61,$F$3:$F61,$F61)&amp;IF(AND(MOD(ABS(COUNTIFS($G$3:$G61,$G61,$F$3:$F61,$F61)),100)&gt;10,MOD(ABS(COUNTIFS($G$3:$G61,$G61,$F$3:$F61,$F61)),100)&lt;14),"th",CHOOSE(MOD(ABS(COUNTIFS($G$3:$G61,$G61,$F$3:$F61,$F61)),10)+1,"th","st","nd","rd","th","th","th","th","th","th")),$F61,IF($G61="Male","Men","Lady"))))</f>
        <v/>
      </c>
      <c r="O61" s="2"/>
    </row>
    <row r="62" spans="1:15" x14ac:dyDescent="0.3">
      <c r="A62" s="2">
        <v>60</v>
      </c>
      <c r="B62" s="2" t="s">
        <v>145</v>
      </c>
      <c r="C62" s="2" t="s">
        <v>146</v>
      </c>
      <c r="D62" s="2" t="s">
        <v>24</v>
      </c>
      <c r="E62" s="2">
        <v>1089</v>
      </c>
      <c r="F62" s="2" t="s">
        <v>40</v>
      </c>
      <c r="G62" s="2" t="s">
        <v>14</v>
      </c>
      <c r="H62" s="2">
        <v>50</v>
      </c>
      <c r="I62" s="4">
        <v>3.6541666666666667E-2</v>
      </c>
      <c r="J62" s="2" t="str">
        <f>IF(OR('10km'!$F62="",'10km'!$G62="",'10km'!$I62=""),"",IF(COUNTIFS($G$3:$G62,$G62,$F$3:$F62,$F62)&gt;3,"",_xlfn.TEXTJOIN(" ",,COUNTIFS($G$3:$G62,$G62,$F$3:$F62,$F62)&amp;IF(AND(MOD(ABS(COUNTIFS($G$3:$G62,$G62,$F$3:$F62,$F62)),100)&gt;10,MOD(ABS(COUNTIFS($G$3:$G62,$G62,$F$3:$F62,$F62)),100)&lt;14),"th",CHOOSE(MOD(ABS(COUNTIFS($G$3:$G62,$G62,$F$3:$F62,$F62)),10)+1,"th","st","nd","rd","th","th","th","th","th","th")),$F62,IF($G62="Male","Men","Lady"))))</f>
        <v/>
      </c>
      <c r="O62" s="2"/>
    </row>
    <row r="63" spans="1:15" x14ac:dyDescent="0.3">
      <c r="A63" s="2">
        <v>61</v>
      </c>
      <c r="B63" s="2" t="s">
        <v>147</v>
      </c>
      <c r="C63" s="2" t="s">
        <v>148</v>
      </c>
      <c r="D63" s="2" t="s">
        <v>107</v>
      </c>
      <c r="E63" s="2">
        <v>9853</v>
      </c>
      <c r="F63" s="2" t="s">
        <v>55</v>
      </c>
      <c r="G63" s="2" t="s">
        <v>14</v>
      </c>
      <c r="H63" s="2">
        <v>65</v>
      </c>
      <c r="I63" s="4">
        <v>3.6553935185185182E-2</v>
      </c>
      <c r="J63" s="2" t="str">
        <f>IF(OR('10km'!$F63="",'10km'!$G63="",'10km'!$I63=""),"",IF(COUNTIFS($G$3:$G63,$G63,$F$3:$F63,$F63)&gt;3,"",_xlfn.TEXTJOIN(" ",,COUNTIFS($G$3:$G63,$G63,$F$3:$F63,$F63)&amp;IF(AND(MOD(ABS(COUNTIFS($G$3:$G63,$G63,$F$3:$F63,$F63)),100)&gt;10,MOD(ABS(COUNTIFS($G$3:$G63,$G63,$F$3:$F63,$F63)),100)&lt;14),"th",CHOOSE(MOD(ABS(COUNTIFS($G$3:$G63,$G63,$F$3:$F63,$F63)),10)+1,"th","st","nd","rd","th","th","th","th","th","th")),$F63,IF($G63="Male","Men","Lady"))))</f>
        <v/>
      </c>
      <c r="O63" s="2"/>
    </row>
    <row r="64" spans="1:15" x14ac:dyDescent="0.3">
      <c r="A64" s="2">
        <v>62</v>
      </c>
      <c r="B64" s="2" t="s">
        <v>29</v>
      </c>
      <c r="I64" s="4">
        <v>3.6563310185185188E-2</v>
      </c>
      <c r="J64" s="2" t="str">
        <f>IF(OR('10km'!$F64="",'10km'!$G64="",'10km'!$I64=""),"",IF(COUNTIFS($G$3:$G64,$G64,$F$3:$F64,$F64)&gt;3,"",_xlfn.TEXTJOIN(" ",,COUNTIFS($G$3:$G64,$G64,$F$3:$F64,$F64)&amp;IF(AND(MOD(ABS(COUNTIFS($G$3:$G64,$G64,$F$3:$F64,$F64)),100)&gt;10,MOD(ABS(COUNTIFS($G$3:$G64,$G64,$F$3:$F64,$F64)),100)&lt;14),"th",CHOOSE(MOD(ABS(COUNTIFS($G$3:$G64,$G64,$F$3:$F64,$F64)),10)+1,"th","st","nd","rd","th","th","th","th","th","th")),$F64,IF($G64="Male","Men","Lady"))))</f>
        <v/>
      </c>
      <c r="O64" s="2"/>
    </row>
    <row r="65" spans="1:15" x14ac:dyDescent="0.3">
      <c r="A65" s="2">
        <v>63</v>
      </c>
      <c r="B65" s="2" t="s">
        <v>149</v>
      </c>
      <c r="C65" s="2" t="s">
        <v>16</v>
      </c>
      <c r="D65" s="2" t="s">
        <v>150</v>
      </c>
      <c r="F65" s="2" t="s">
        <v>40</v>
      </c>
      <c r="G65" s="2" t="s">
        <v>14</v>
      </c>
      <c r="H65" s="2">
        <v>54</v>
      </c>
      <c r="I65" s="4">
        <v>3.6573379629629629E-2</v>
      </c>
      <c r="J65" s="2" t="str">
        <f>IF(OR('10km'!$F65="",'10km'!$G65="",'10km'!$I65=""),"",IF(COUNTIFS($G$3:$G65,$G65,$F$3:$F65,$F65)&gt;3,"",_xlfn.TEXTJOIN(" ",,COUNTIFS($G$3:$G65,$G65,$F$3:$F65,$F65)&amp;IF(AND(MOD(ABS(COUNTIFS($G$3:$G65,$G65,$F$3:$F65,$F65)),100)&gt;10,MOD(ABS(COUNTIFS($G$3:$G65,$G65,$F$3:$F65,$F65)),100)&lt;14),"th",CHOOSE(MOD(ABS(COUNTIFS($G$3:$G65,$G65,$F$3:$F65,$F65)),10)+1,"th","st","nd","rd","th","th","th","th","th","th")),$F65,IF($G65="Male","Men","Lady"))))</f>
        <v/>
      </c>
      <c r="O65" s="2"/>
    </row>
    <row r="66" spans="1:15" x14ac:dyDescent="0.3">
      <c r="A66" s="2">
        <v>64</v>
      </c>
      <c r="B66" s="2" t="s">
        <v>151</v>
      </c>
      <c r="C66" s="2" t="s">
        <v>152</v>
      </c>
      <c r="D66" s="2" t="s">
        <v>36</v>
      </c>
      <c r="E66" s="2">
        <v>606</v>
      </c>
      <c r="F66" s="2" t="s">
        <v>28</v>
      </c>
      <c r="G66" s="2" t="s">
        <v>14</v>
      </c>
      <c r="H66" s="2">
        <v>44</v>
      </c>
      <c r="I66" s="4">
        <v>3.7108333333333333E-2</v>
      </c>
      <c r="J66" s="2" t="str">
        <f>IF(OR('10km'!$F66="",'10km'!$G66="",'10km'!$I66=""),"",IF(COUNTIFS($G$3:$G66,$G66,$F$3:$F66,$F66)&gt;3,"",_xlfn.TEXTJOIN(" ",,COUNTIFS($G$3:$G66,$G66,$F$3:$F66,$F66)&amp;IF(AND(MOD(ABS(COUNTIFS($G$3:$G66,$G66,$F$3:$F66,$F66)),100)&gt;10,MOD(ABS(COUNTIFS($G$3:$G66,$G66,$F$3:$F66,$F66)),100)&lt;14),"th",CHOOSE(MOD(ABS(COUNTIFS($G$3:$G66,$G66,$F$3:$F66,$F66)),10)+1,"th","st","nd","rd","th","th","th","th","th","th")),$F66,IF($G66="Male","Men","Lady"))))</f>
        <v/>
      </c>
      <c r="O66" s="2"/>
    </row>
    <row r="67" spans="1:15" x14ac:dyDescent="0.3">
      <c r="A67" s="2">
        <v>65</v>
      </c>
      <c r="B67" s="2" t="s">
        <v>153</v>
      </c>
      <c r="C67" s="2" t="s">
        <v>154</v>
      </c>
      <c r="D67" s="2" t="s">
        <v>24</v>
      </c>
      <c r="F67" s="2" t="s">
        <v>13</v>
      </c>
      <c r="G67" s="2" t="s">
        <v>14</v>
      </c>
      <c r="H67" s="2">
        <v>23</v>
      </c>
      <c r="I67" s="4">
        <v>3.7121874999999999E-2</v>
      </c>
      <c r="J67" s="2" t="str">
        <f>IF(OR('10km'!$F67="",'10km'!$G67="",'10km'!$I67=""),"",IF(COUNTIFS($G$3:$G67,$G67,$F$3:$F67,$F67)&gt;3,"",_xlfn.TEXTJOIN(" ",,COUNTIFS($G$3:$G67,$G67,$F$3:$F67,$F67)&amp;IF(AND(MOD(ABS(COUNTIFS($G$3:$G67,$G67,$F$3:$F67,$F67)),100)&gt;10,MOD(ABS(COUNTIFS($G$3:$G67,$G67,$F$3:$F67,$F67)),100)&lt;14),"th",CHOOSE(MOD(ABS(COUNTIFS($G$3:$G67,$G67,$F$3:$F67,$F67)),10)+1,"th","st","nd","rd","th","th","th","th","th","th")),$F67,IF($G67="Male","Men","Lady"))))</f>
        <v/>
      </c>
      <c r="O67" s="2"/>
    </row>
    <row r="68" spans="1:15" x14ac:dyDescent="0.3">
      <c r="A68" s="2">
        <v>67</v>
      </c>
      <c r="B68" s="2" t="s">
        <v>155</v>
      </c>
      <c r="C68" s="2" t="s">
        <v>156</v>
      </c>
      <c r="D68" s="2" t="s">
        <v>32</v>
      </c>
      <c r="E68" s="2">
        <v>1086</v>
      </c>
      <c r="F68" s="2" t="s">
        <v>13</v>
      </c>
      <c r="G68" s="2" t="s">
        <v>14</v>
      </c>
      <c r="H68" s="2">
        <v>25</v>
      </c>
      <c r="I68" s="4">
        <v>3.7274305555555554E-2</v>
      </c>
      <c r="J68" s="2" t="str">
        <f>IF(OR('10km'!$F68="",'10km'!$G68="",'10km'!$I68=""),"",IF(COUNTIFS($G$3:$G68,$G68,$F$3:$F68,$F68)&gt;3,"",_xlfn.TEXTJOIN(" ",,COUNTIFS($G$3:$G68,$G68,$F$3:$F68,$F68)&amp;IF(AND(MOD(ABS(COUNTIFS($G$3:$G68,$G68,$F$3:$F68,$F68)),100)&gt;10,MOD(ABS(COUNTIFS($G$3:$G68,$G68,$F$3:$F68,$F68)),100)&lt;14),"th",CHOOSE(MOD(ABS(COUNTIFS($G$3:$G68,$G68,$F$3:$F68,$F68)),10)+1,"th","st","nd","rd","th","th","th","th","th","th")),$F68,IF($G68="Male","Men","Lady"))))</f>
        <v/>
      </c>
      <c r="O68" s="2"/>
    </row>
    <row r="69" spans="1:15" x14ac:dyDescent="0.3">
      <c r="A69" s="2">
        <v>68</v>
      </c>
      <c r="B69" s="2" t="s">
        <v>157</v>
      </c>
      <c r="C69" s="2" t="s">
        <v>158</v>
      </c>
      <c r="D69" s="2" t="s">
        <v>24</v>
      </c>
      <c r="E69" s="2">
        <v>1084</v>
      </c>
      <c r="F69" s="2" t="s">
        <v>13</v>
      </c>
      <c r="G69" s="2" t="s">
        <v>14</v>
      </c>
      <c r="H69" s="2">
        <v>26</v>
      </c>
      <c r="I69" s="4">
        <v>3.7291666666666667E-2</v>
      </c>
      <c r="J69" s="2" t="str">
        <f>IF(OR('10km'!$F69="",'10km'!$G69="",'10km'!$I69=""),"",IF(COUNTIFS($G$3:$G69,$G69,$F$3:$F69,$F69)&gt;3,"",_xlfn.TEXTJOIN(" ",,COUNTIFS($G$3:$G69,$G69,$F$3:$F69,$F69)&amp;IF(AND(MOD(ABS(COUNTIFS($G$3:$G69,$G69,$F$3:$F69,$F69)),100)&gt;10,MOD(ABS(COUNTIFS($G$3:$G69,$G69,$F$3:$F69,$F69)),100)&lt;14),"th",CHOOSE(MOD(ABS(COUNTIFS($G$3:$G69,$G69,$F$3:$F69,$F69)),10)+1,"th","st","nd","rd","th","th","th","th","th","th")),$F69,IF($G69="Male","Men","Lady"))))</f>
        <v/>
      </c>
      <c r="O69" s="2"/>
    </row>
    <row r="70" spans="1:15" x14ac:dyDescent="0.3">
      <c r="A70" s="2">
        <v>69</v>
      </c>
      <c r="B70" s="2" t="s">
        <v>159</v>
      </c>
      <c r="C70" s="2" t="s">
        <v>160</v>
      </c>
      <c r="D70" s="2" t="s">
        <v>24</v>
      </c>
      <c r="F70" s="2" t="s">
        <v>13</v>
      </c>
      <c r="G70" s="2" t="s">
        <v>14</v>
      </c>
      <c r="H70" s="2">
        <v>39</v>
      </c>
      <c r="I70" s="4">
        <v>3.7336805555555554E-2</v>
      </c>
      <c r="J70" s="2" t="str">
        <f>IF(OR('10km'!$F70="",'10km'!$G70="",'10km'!$I70=""),"",IF(COUNTIFS($G$3:$G70,$G70,$F$3:$F70,$F70)&gt;3,"",_xlfn.TEXTJOIN(" ",,COUNTIFS($G$3:$G70,$G70,$F$3:$F70,$F70)&amp;IF(AND(MOD(ABS(COUNTIFS($G$3:$G70,$G70,$F$3:$F70,$F70)),100)&gt;10,MOD(ABS(COUNTIFS($G$3:$G70,$G70,$F$3:$F70,$F70)),100)&lt;14),"th",CHOOSE(MOD(ABS(COUNTIFS($G$3:$G70,$G70,$F$3:$F70,$F70)),10)+1,"th","st","nd","rd","th","th","th","th","th","th")),$F70,IF($G70="Male","Men","Lady"))))</f>
        <v/>
      </c>
      <c r="O70" s="2"/>
    </row>
    <row r="71" spans="1:15" x14ac:dyDescent="0.3">
      <c r="A71" s="2">
        <v>70</v>
      </c>
      <c r="B71" s="2" t="s">
        <v>161</v>
      </c>
      <c r="C71" s="2" t="s">
        <v>162</v>
      </c>
      <c r="D71" s="2" t="s">
        <v>24</v>
      </c>
      <c r="F71" s="2" t="s">
        <v>13</v>
      </c>
      <c r="G71" s="2" t="s">
        <v>58</v>
      </c>
      <c r="H71" s="2">
        <v>39</v>
      </c>
      <c r="I71" s="4">
        <v>3.7458333333333337E-2</v>
      </c>
      <c r="J71" s="2" t="str">
        <f>IF(OR('10km'!$F71="",'10km'!$G71="",'10km'!$I71=""),"",IF(COUNTIFS($G$3:$G71,$G71,$F$3:$F71,$F71)&gt;3,"",_xlfn.TEXTJOIN(" ",,COUNTIFS($G$3:$G71,$G71,$F$3:$F71,$F71)&amp;IF(AND(MOD(ABS(COUNTIFS($G$3:$G71,$G71,$F$3:$F71,$F71)),100)&gt;10,MOD(ABS(COUNTIFS($G$3:$G71,$G71,$F$3:$F71,$F71)),100)&lt;14),"th",CHOOSE(MOD(ABS(COUNTIFS($G$3:$G71,$G71,$F$3:$F71,$F71)),10)+1,"th","st","nd","rd","th","th","th","th","th","th")),$F71,IF($G71="Male","Men","Lady"))))</f>
        <v/>
      </c>
      <c r="O71" s="2"/>
    </row>
    <row r="72" spans="1:15" x14ac:dyDescent="0.3">
      <c r="A72" s="2">
        <v>71</v>
      </c>
      <c r="B72" s="2" t="s">
        <v>29</v>
      </c>
      <c r="I72" s="4">
        <v>3.7796875000000001E-2</v>
      </c>
      <c r="J72" s="2" t="str">
        <f>IF(OR('10km'!$F72="",'10km'!$G72="",'10km'!$I72=""),"",IF(COUNTIFS($G$3:$G72,$G72,$F$3:$F72,$F72)&gt;3,"",_xlfn.TEXTJOIN(" ",,COUNTIFS($G$3:$G72,$G72,$F$3:$F72,$F72)&amp;IF(AND(MOD(ABS(COUNTIFS($G$3:$G72,$G72,$F$3:$F72,$F72)),100)&gt;10,MOD(ABS(COUNTIFS($G$3:$G72,$G72,$F$3:$F72,$F72)),100)&lt;14),"th",CHOOSE(MOD(ABS(COUNTIFS($G$3:$G72,$G72,$F$3:$F72,$F72)),10)+1,"th","st","nd","rd","th","th","th","th","th","th")),$F72,IF($G72="Male","Men","Lady"))))</f>
        <v/>
      </c>
      <c r="O72" s="2"/>
    </row>
    <row r="73" spans="1:15" x14ac:dyDescent="0.3">
      <c r="A73" s="2">
        <v>72</v>
      </c>
      <c r="B73" s="2" t="s">
        <v>163</v>
      </c>
      <c r="C73" s="2" t="s">
        <v>164</v>
      </c>
      <c r="D73" s="2" t="s">
        <v>24</v>
      </c>
      <c r="E73" s="2">
        <v>1100</v>
      </c>
      <c r="F73" s="2" t="s">
        <v>13</v>
      </c>
      <c r="G73" s="2" t="s">
        <v>14</v>
      </c>
      <c r="H73" s="2">
        <v>29</v>
      </c>
      <c r="I73" s="4">
        <v>3.8130324074074073E-2</v>
      </c>
      <c r="J73" s="2" t="str">
        <f>IF(OR('10km'!$F73="",'10km'!$G73="",'10km'!$I73=""),"",IF(COUNTIFS($G$3:$G73,$G73,$F$3:$F73,$F73)&gt;3,"",_xlfn.TEXTJOIN(" ",,COUNTIFS($G$3:$G73,$G73,$F$3:$F73,$F73)&amp;IF(AND(MOD(ABS(COUNTIFS($G$3:$G73,$G73,$F$3:$F73,$F73)),100)&gt;10,MOD(ABS(COUNTIFS($G$3:$G73,$G73,$F$3:$F73,$F73)),100)&lt;14),"th",CHOOSE(MOD(ABS(COUNTIFS($G$3:$G73,$G73,$F$3:$F73,$F73)),10)+1,"th","st","nd","rd","th","th","th","th","th","th")),$F73,IF($G73="Male","Men","Lady"))))</f>
        <v/>
      </c>
      <c r="O73" s="2"/>
    </row>
    <row r="74" spans="1:15" x14ac:dyDescent="0.3">
      <c r="A74" s="2">
        <v>73</v>
      </c>
      <c r="B74" s="2" t="s">
        <v>165</v>
      </c>
      <c r="C74" s="2" t="s">
        <v>166</v>
      </c>
      <c r="D74" s="2" t="s">
        <v>24</v>
      </c>
      <c r="E74" s="2">
        <v>1099</v>
      </c>
      <c r="F74" s="2" t="s">
        <v>13</v>
      </c>
      <c r="G74" s="2" t="s">
        <v>14</v>
      </c>
      <c r="H74" s="2">
        <v>34</v>
      </c>
      <c r="I74" s="4">
        <v>3.8337037037037038E-2</v>
      </c>
      <c r="J74" s="2" t="str">
        <f>IF(OR('10km'!$F74="",'10km'!$G74="",'10km'!$I74=""),"",IF(COUNTIFS($G$3:$G74,$G74,$F$3:$F74,$F74)&gt;3,"",_xlfn.TEXTJOIN(" ",,COUNTIFS($G$3:$G74,$G74,$F$3:$F74,$F74)&amp;IF(AND(MOD(ABS(COUNTIFS($G$3:$G74,$G74,$F$3:$F74,$F74)),100)&gt;10,MOD(ABS(COUNTIFS($G$3:$G74,$G74,$F$3:$F74,$F74)),100)&lt;14),"th",CHOOSE(MOD(ABS(COUNTIFS($G$3:$G74,$G74,$F$3:$F74,$F74)),10)+1,"th","st","nd","rd","th","th","th","th","th","th")),$F74,IF($G74="Male","Men","Lady"))))</f>
        <v/>
      </c>
      <c r="O74" s="2"/>
    </row>
    <row r="75" spans="1:15" x14ac:dyDescent="0.3">
      <c r="A75" s="2">
        <v>74</v>
      </c>
      <c r="B75" s="2" t="s">
        <v>167</v>
      </c>
      <c r="C75" s="2" t="s">
        <v>168</v>
      </c>
      <c r="D75" s="2" t="s">
        <v>32</v>
      </c>
      <c r="E75" s="2">
        <v>476</v>
      </c>
      <c r="F75" s="2" t="s">
        <v>40</v>
      </c>
      <c r="G75" s="2" t="s">
        <v>58</v>
      </c>
      <c r="H75" s="2">
        <v>51</v>
      </c>
      <c r="I75" s="4">
        <v>3.8572916666666665E-2</v>
      </c>
      <c r="J75" s="2" t="str">
        <f>IF(OR('10km'!$F75="",'10km'!$G75="",'10km'!$I75=""),"",IF(COUNTIFS($G$3:$G75,$G75,$F$3:$F75,$F75)&gt;3,"",_xlfn.TEXTJOIN(" ",,COUNTIFS($G$3:$G75,$G75,$F$3:$F75,$F75)&amp;IF(AND(MOD(ABS(COUNTIFS($G$3:$G75,$G75,$F$3:$F75,$F75)),100)&gt;10,MOD(ABS(COUNTIFS($G$3:$G75,$G75,$F$3:$F75,$F75)),100)&lt;14),"th",CHOOSE(MOD(ABS(COUNTIFS($G$3:$G75,$G75,$F$3:$F75,$F75)),10)+1,"th","st","nd","rd","th","th","th","th","th","th")),$F75,IF($G75="Male","Men","Lady"))))</f>
        <v/>
      </c>
      <c r="O75" s="2"/>
    </row>
    <row r="76" spans="1:15" x14ac:dyDescent="0.3">
      <c r="A76" s="2">
        <v>75</v>
      </c>
      <c r="B76" s="2" t="s">
        <v>169</v>
      </c>
      <c r="C76" s="2" t="s">
        <v>160</v>
      </c>
      <c r="D76" s="2" t="s">
        <v>170</v>
      </c>
      <c r="F76" s="2" t="s">
        <v>13</v>
      </c>
      <c r="G76" s="2" t="s">
        <v>58</v>
      </c>
      <c r="H76" s="2">
        <v>32</v>
      </c>
      <c r="I76" s="4">
        <v>3.8593981481481479E-2</v>
      </c>
      <c r="J76" s="2" t="str">
        <f>IF(OR('10km'!$F76="",'10km'!$G76="",'10km'!$I76=""),"",IF(COUNTIFS($G$3:$G76,$G76,$F$3:$F76,$F76)&gt;3,"",_xlfn.TEXTJOIN(" ",,COUNTIFS($G$3:$G76,$G76,$F$3:$F76,$F76)&amp;IF(AND(MOD(ABS(COUNTIFS($G$3:$G76,$G76,$F$3:$F76,$F76)),100)&gt;10,MOD(ABS(COUNTIFS($G$3:$G76,$G76,$F$3:$F76,$F76)),100)&lt;14),"th",CHOOSE(MOD(ABS(COUNTIFS($G$3:$G76,$G76,$F$3:$F76,$F76)),10)+1,"th","st","nd","rd","th","th","th","th","th","th")),$F76,IF($G76="Male","Men","Lady"))))</f>
        <v/>
      </c>
      <c r="O76" s="2"/>
    </row>
    <row r="77" spans="1:15" x14ac:dyDescent="0.3">
      <c r="A77" s="2">
        <v>76</v>
      </c>
      <c r="B77" s="2" t="s">
        <v>171</v>
      </c>
      <c r="C77" s="2" t="s">
        <v>172</v>
      </c>
      <c r="D77" s="2" t="s">
        <v>24</v>
      </c>
      <c r="E77" s="2">
        <v>1052</v>
      </c>
      <c r="F77" s="2" t="s">
        <v>13</v>
      </c>
      <c r="G77" s="2" t="s">
        <v>58</v>
      </c>
      <c r="H77" s="2">
        <v>36</v>
      </c>
      <c r="I77" s="4">
        <v>3.881516203703704E-2</v>
      </c>
      <c r="J77" s="2" t="str">
        <f>IF(OR('10km'!$F77="",'10km'!$G77="",'10km'!$I77=""),"",IF(COUNTIFS($G$3:$G77,$G77,$F$3:$F77,$F77)&gt;3,"",_xlfn.TEXTJOIN(" ",,COUNTIFS($G$3:$G77,$G77,$F$3:$F77,$F77)&amp;IF(AND(MOD(ABS(COUNTIFS($G$3:$G77,$G77,$F$3:$F77,$F77)),100)&gt;10,MOD(ABS(COUNTIFS($G$3:$G77,$G77,$F$3:$F77,$F77)),100)&lt;14),"th",CHOOSE(MOD(ABS(COUNTIFS($G$3:$G77,$G77,$F$3:$F77,$F77)),10)+1,"th","st","nd","rd","th","th","th","th","th","th")),$F77,IF($G77="Male","Men","Lady"))))</f>
        <v/>
      </c>
      <c r="O77" s="2"/>
    </row>
    <row r="78" spans="1:15" x14ac:dyDescent="0.3">
      <c r="A78" s="2">
        <v>77</v>
      </c>
      <c r="B78" s="2" t="s">
        <v>173</v>
      </c>
      <c r="C78" s="2" t="s">
        <v>174</v>
      </c>
      <c r="D78" s="2" t="s">
        <v>118</v>
      </c>
      <c r="E78" s="2">
        <v>935</v>
      </c>
      <c r="F78" s="2" t="s">
        <v>13</v>
      </c>
      <c r="G78" s="2" t="s">
        <v>58</v>
      </c>
      <c r="H78" s="2">
        <v>27</v>
      </c>
      <c r="I78" s="4">
        <v>3.8923726851851852E-2</v>
      </c>
      <c r="J78" s="2" t="str">
        <f>IF(OR('10km'!$F78="",'10km'!$G78="",'10km'!$I78=""),"",IF(COUNTIFS($G$3:$G78,$G78,$F$3:$F78,$F78)&gt;3,"",_xlfn.TEXTJOIN(" ",,COUNTIFS($G$3:$G78,$G78,$F$3:$F78,$F78)&amp;IF(AND(MOD(ABS(COUNTIFS($G$3:$G78,$G78,$F$3:$F78,$F78)),100)&gt;10,MOD(ABS(COUNTIFS($G$3:$G78,$G78,$F$3:$F78,$F78)),100)&lt;14),"th",CHOOSE(MOD(ABS(COUNTIFS($G$3:$G78,$G78,$F$3:$F78,$F78)),10)+1,"th","st","nd","rd","th","th","th","th","th","th")),$F78,IF($G78="Male","Men","Lady"))))</f>
        <v/>
      </c>
      <c r="O78" s="2"/>
    </row>
    <row r="79" spans="1:15" x14ac:dyDescent="0.3">
      <c r="A79" s="2">
        <v>78</v>
      </c>
      <c r="B79" s="2" t="s">
        <v>175</v>
      </c>
      <c r="C79" s="2" t="s">
        <v>176</v>
      </c>
      <c r="D79" s="2" t="s">
        <v>32</v>
      </c>
      <c r="E79" s="2">
        <v>492</v>
      </c>
      <c r="F79" s="2" t="s">
        <v>28</v>
      </c>
      <c r="G79" s="2" t="s">
        <v>14</v>
      </c>
      <c r="H79" s="2">
        <v>49</v>
      </c>
      <c r="I79" s="4">
        <v>3.8961921296296297E-2</v>
      </c>
      <c r="J79" s="2" t="str">
        <f>IF(OR('10km'!$F79="",'10km'!$G79="",'10km'!$I79=""),"",IF(COUNTIFS($G$3:$G79,$G79,$F$3:$F79,$F79)&gt;3,"",_xlfn.TEXTJOIN(" ",,COUNTIFS($G$3:$G79,$G79,$F$3:$F79,$F79)&amp;IF(AND(MOD(ABS(COUNTIFS($G$3:$G79,$G79,$F$3:$F79,$F79)),100)&gt;10,MOD(ABS(COUNTIFS($G$3:$G79,$G79,$F$3:$F79,$F79)),100)&lt;14),"th",CHOOSE(MOD(ABS(COUNTIFS($G$3:$G79,$G79,$F$3:$F79,$F79)),10)+1,"th","st","nd","rd","th","th","th","th","th","th")),$F79,IF($G79="Male","Men","Lady"))))</f>
        <v/>
      </c>
      <c r="O79" s="2"/>
    </row>
    <row r="80" spans="1:15" x14ac:dyDescent="0.3">
      <c r="A80" s="2">
        <v>79</v>
      </c>
      <c r="B80" s="2" t="s">
        <v>177</v>
      </c>
      <c r="C80" s="2" t="s">
        <v>178</v>
      </c>
      <c r="D80" s="2" t="s">
        <v>112</v>
      </c>
      <c r="E80" s="2">
        <v>1202</v>
      </c>
      <c r="F80" s="2" t="s">
        <v>13</v>
      </c>
      <c r="G80" s="2" t="s">
        <v>14</v>
      </c>
      <c r="H80" s="2">
        <v>39</v>
      </c>
      <c r="I80" s="4">
        <v>3.9239120370370369E-2</v>
      </c>
      <c r="J80" s="2" t="str">
        <f>IF(OR('10km'!$F80="",'10km'!$G80="",'10km'!$I80=""),"",IF(COUNTIFS($G$3:$G80,$G80,$F$3:$F80,$F80)&gt;3,"",_xlfn.TEXTJOIN(" ",,COUNTIFS($G$3:$G80,$G80,$F$3:$F80,$F80)&amp;IF(AND(MOD(ABS(COUNTIFS($G$3:$G80,$G80,$F$3:$F80,$F80)),100)&gt;10,MOD(ABS(COUNTIFS($G$3:$G80,$G80,$F$3:$F80,$F80)),100)&lt;14),"th",CHOOSE(MOD(ABS(COUNTIFS($G$3:$G80,$G80,$F$3:$F80,$F80)),10)+1,"th","st","nd","rd","th","th","th","th","th","th")),$F80,IF($G80="Male","Men","Lady"))))</f>
        <v/>
      </c>
      <c r="O80" s="2"/>
    </row>
    <row r="81" spans="1:15" x14ac:dyDescent="0.3">
      <c r="A81" s="2">
        <v>80</v>
      </c>
      <c r="B81" s="2" t="s">
        <v>179</v>
      </c>
      <c r="C81" s="2" t="s">
        <v>42</v>
      </c>
      <c r="D81" s="2" t="s">
        <v>24</v>
      </c>
      <c r="E81" s="2">
        <v>1069</v>
      </c>
      <c r="F81" s="2" t="s">
        <v>13</v>
      </c>
      <c r="G81" s="2" t="s">
        <v>14</v>
      </c>
      <c r="H81" s="2">
        <v>31</v>
      </c>
      <c r="I81" s="4">
        <v>3.9472800925925929E-2</v>
      </c>
      <c r="J81" s="2" t="str">
        <f>IF(OR('10km'!$F81="",'10km'!$G81="",'10km'!$I81=""),"",IF(COUNTIFS($G$3:$G81,$G81,$F$3:$F81,$F81)&gt;3,"",_xlfn.TEXTJOIN(" ",,COUNTIFS($G$3:$G81,$G81,$F$3:$F81,$F81)&amp;IF(AND(MOD(ABS(COUNTIFS($G$3:$G81,$G81,$F$3:$F81,$F81)),100)&gt;10,MOD(ABS(COUNTIFS($G$3:$G81,$G81,$F$3:$F81,$F81)),100)&lt;14),"th",CHOOSE(MOD(ABS(COUNTIFS($G$3:$G81,$G81,$F$3:$F81,$F81)),10)+1,"th","st","nd","rd","th","th","th","th","th","th")),$F81,IF($G81="Male","Men","Lady"))))</f>
        <v/>
      </c>
      <c r="O81" s="2"/>
    </row>
    <row r="82" spans="1:15" x14ac:dyDescent="0.3">
      <c r="A82" s="2">
        <v>81</v>
      </c>
      <c r="B82" s="2" t="s">
        <v>180</v>
      </c>
      <c r="C82" s="2" t="s">
        <v>181</v>
      </c>
      <c r="D82" s="2" t="s">
        <v>32</v>
      </c>
      <c r="E82" s="2">
        <v>518</v>
      </c>
      <c r="F82" s="2" t="s">
        <v>40</v>
      </c>
      <c r="G82" s="2" t="s">
        <v>14</v>
      </c>
      <c r="H82" s="2">
        <v>57</v>
      </c>
      <c r="I82" s="4">
        <v>4.010416666666667E-2</v>
      </c>
      <c r="J82" s="2" t="str">
        <f>IF(OR('10km'!$F82="",'10km'!$G82="",'10km'!$I82=""),"",IF(COUNTIFS($G$3:$G82,$G82,$F$3:$F82,$F82)&gt;3,"",_xlfn.TEXTJOIN(" ",,COUNTIFS($G$3:$G82,$G82,$F$3:$F82,$F82)&amp;IF(AND(MOD(ABS(COUNTIFS($G$3:$G82,$G82,$F$3:$F82,$F82)),100)&gt;10,MOD(ABS(COUNTIFS($G$3:$G82,$G82,$F$3:$F82,$F82)),100)&lt;14),"th",CHOOSE(MOD(ABS(COUNTIFS($G$3:$G82,$G82,$F$3:$F82,$F82)),10)+1,"th","st","nd","rd","th","th","th","th","th","th")),$F82,IF($G82="Male","Men","Lady"))))</f>
        <v/>
      </c>
      <c r="O82" s="2"/>
    </row>
    <row r="83" spans="1:15" x14ac:dyDescent="0.3">
      <c r="A83" s="2">
        <v>82</v>
      </c>
      <c r="B83" s="2" t="s">
        <v>182</v>
      </c>
      <c r="C83" s="2" t="s">
        <v>183</v>
      </c>
      <c r="D83" s="2" t="s">
        <v>32</v>
      </c>
      <c r="E83" s="2">
        <v>500</v>
      </c>
      <c r="F83" s="2" t="s">
        <v>40</v>
      </c>
      <c r="G83" s="2" t="s">
        <v>14</v>
      </c>
      <c r="H83" s="2">
        <v>51</v>
      </c>
      <c r="I83" s="4">
        <v>4.0209143518518516E-2</v>
      </c>
      <c r="J83" s="2" t="str">
        <f>IF(OR('10km'!$F83="",'10km'!$G83="",'10km'!$I83=""),"",IF(COUNTIFS($G$3:$G83,$G83,$F$3:$F83,$F83)&gt;3,"",_xlfn.TEXTJOIN(" ",,COUNTIFS($G$3:$G83,$G83,$F$3:$F83,$F83)&amp;IF(AND(MOD(ABS(COUNTIFS($G$3:$G83,$G83,$F$3:$F83,$F83)),100)&gt;10,MOD(ABS(COUNTIFS($G$3:$G83,$G83,$F$3:$F83,$F83)),100)&lt;14),"th",CHOOSE(MOD(ABS(COUNTIFS($G$3:$G83,$G83,$F$3:$F83,$F83)),10)+1,"th","st","nd","rd","th","th","th","th","th","th")),$F83,IF($G83="Male","Men","Lady"))))</f>
        <v/>
      </c>
      <c r="O83" s="2"/>
    </row>
    <row r="84" spans="1:15" x14ac:dyDescent="0.3">
      <c r="A84" s="2">
        <v>83</v>
      </c>
      <c r="B84" s="2" t="s">
        <v>29</v>
      </c>
      <c r="I84" s="4">
        <v>4.0227546296296296E-2</v>
      </c>
      <c r="J84" s="2" t="str">
        <f>IF(OR('10km'!$F84="",'10km'!$G84="",'10km'!$I84=""),"",IF(COUNTIFS($G$3:$G84,$G84,$F$3:$F84,$F84)&gt;3,"",_xlfn.TEXTJOIN(" ",,COUNTIFS($G$3:$G84,$G84,$F$3:$F84,$F84)&amp;IF(AND(MOD(ABS(COUNTIFS($G$3:$G84,$G84,$F$3:$F84,$F84)),100)&gt;10,MOD(ABS(COUNTIFS($G$3:$G84,$G84,$F$3:$F84,$F84)),100)&lt;14),"th",CHOOSE(MOD(ABS(COUNTIFS($G$3:$G84,$G84,$F$3:$F84,$F84)),10)+1,"th","st","nd","rd","th","th","th","th","th","th")),$F84,IF($G84="Male","Men","Lady"))))</f>
        <v/>
      </c>
      <c r="O84" s="2"/>
    </row>
    <row r="85" spans="1:15" x14ac:dyDescent="0.3">
      <c r="A85" s="2">
        <v>84</v>
      </c>
      <c r="B85" s="2" t="s">
        <v>184</v>
      </c>
      <c r="C85" s="2" t="s">
        <v>185</v>
      </c>
      <c r="D85" s="2" t="s">
        <v>32</v>
      </c>
      <c r="E85" s="2">
        <v>1077</v>
      </c>
      <c r="F85" s="2" t="s">
        <v>186</v>
      </c>
      <c r="G85" s="2" t="s">
        <v>14</v>
      </c>
      <c r="H85" s="2">
        <v>70</v>
      </c>
      <c r="I85" s="4">
        <v>4.0234027777777778E-2</v>
      </c>
      <c r="J85" s="2" t="str">
        <f>IF(OR('10km'!$F85="",'10km'!$G85="",'10km'!$I85=""),"",IF(COUNTIFS($G$3:$G85,$G85,$F$3:$F85,$F85)&gt;3,"",_xlfn.TEXTJOIN(" ",,COUNTIFS($G$3:$G85,$G85,$F$3:$F85,$F85)&amp;IF(AND(MOD(ABS(COUNTIFS($G$3:$G85,$G85,$F$3:$F85,$F85)),100)&gt;10,MOD(ABS(COUNTIFS($G$3:$G85,$G85,$F$3:$F85,$F85)),100)&lt;14),"th",CHOOSE(MOD(ABS(COUNTIFS($G$3:$G85,$G85,$F$3:$F85,$F85)),10)+1,"th","st","nd","rd","th","th","th","th","th","th")),$F85,IF($G85="Male","Men","Lady"))))</f>
        <v>1st 70+ Men</v>
      </c>
      <c r="O85" s="2"/>
    </row>
    <row r="86" spans="1:15" x14ac:dyDescent="0.3">
      <c r="A86" s="2">
        <v>85</v>
      </c>
      <c r="B86" s="2" t="s">
        <v>187</v>
      </c>
      <c r="C86" s="2" t="s">
        <v>188</v>
      </c>
      <c r="D86" s="2" t="s">
        <v>112</v>
      </c>
      <c r="E86" s="2">
        <v>1192</v>
      </c>
      <c r="F86" s="2" t="s">
        <v>40</v>
      </c>
      <c r="G86" s="2" t="s">
        <v>14</v>
      </c>
      <c r="H86" s="2">
        <v>50</v>
      </c>
      <c r="I86" s="4">
        <v>4.0239699074074077E-2</v>
      </c>
      <c r="J86" s="2" t="str">
        <f>IF(OR('10km'!$F86="",'10km'!$G86="",'10km'!$I86=""),"",IF(COUNTIFS($G$3:$G86,$G86,$F$3:$F86,$F86)&gt;3,"",_xlfn.TEXTJOIN(" ",,COUNTIFS($G$3:$G86,$G86,$F$3:$F86,$F86)&amp;IF(AND(MOD(ABS(COUNTIFS($G$3:$G86,$G86,$F$3:$F86,$F86)),100)&gt;10,MOD(ABS(COUNTIFS($G$3:$G86,$G86,$F$3:$F86,$F86)),100)&lt;14),"th",CHOOSE(MOD(ABS(COUNTIFS($G$3:$G86,$G86,$F$3:$F86,$F86)),10)+1,"th","st","nd","rd","th","th","th","th","th","th")),$F86,IF($G86="Male","Men","Lady"))))</f>
        <v/>
      </c>
      <c r="O86" s="2"/>
    </row>
    <row r="87" spans="1:15" x14ac:dyDescent="0.3">
      <c r="A87" s="2">
        <v>86</v>
      </c>
      <c r="B87" s="2" t="s">
        <v>189</v>
      </c>
      <c r="C87" s="2" t="s">
        <v>35</v>
      </c>
      <c r="D87" s="2" t="s">
        <v>24</v>
      </c>
      <c r="E87" s="2">
        <v>1053</v>
      </c>
      <c r="F87" s="2" t="s">
        <v>28</v>
      </c>
      <c r="G87" s="2" t="s">
        <v>58</v>
      </c>
      <c r="H87" s="2">
        <v>41</v>
      </c>
      <c r="I87" s="4">
        <v>4.0245370370370369E-2</v>
      </c>
      <c r="J87" s="2" t="str">
        <f>IF(OR('10km'!$F87="",'10km'!$G87="",'10km'!$I87=""),"",IF(COUNTIFS($G$3:$G87,$G87,$F$3:$F87,$F87)&gt;3,"",_xlfn.TEXTJOIN(" ",,COUNTIFS($G$3:$G87,$G87,$F$3:$F87,$F87)&amp;IF(AND(MOD(ABS(COUNTIFS($G$3:$G87,$G87,$F$3:$F87,$F87)),100)&gt;10,MOD(ABS(COUNTIFS($G$3:$G87,$G87,$F$3:$F87,$F87)),100)&lt;14),"th",CHOOSE(MOD(ABS(COUNTIFS($G$3:$G87,$G87,$F$3:$F87,$F87)),10)+1,"th","st","nd","rd","th","th","th","th","th","th")),$F87,IF($G87="Male","Men","Lady"))))</f>
        <v/>
      </c>
      <c r="O87" s="2"/>
    </row>
    <row r="88" spans="1:15" x14ac:dyDescent="0.3">
      <c r="A88" s="2">
        <v>87</v>
      </c>
      <c r="B88" s="2" t="s">
        <v>129</v>
      </c>
      <c r="C88" s="2" t="s">
        <v>152</v>
      </c>
      <c r="D88" s="2" t="s">
        <v>24</v>
      </c>
      <c r="E88" s="2">
        <v>1107</v>
      </c>
      <c r="F88" s="2" t="s">
        <v>13</v>
      </c>
      <c r="G88" s="2" t="s">
        <v>14</v>
      </c>
      <c r="H88" s="2">
        <v>32</v>
      </c>
      <c r="I88" s="4">
        <v>4.0252430555555559E-2</v>
      </c>
      <c r="J88" s="2" t="str">
        <f>IF(OR('10km'!$F88="",'10km'!$G88="",'10km'!$I88=""),"",IF(COUNTIFS($G$3:$G88,$G88,$F$3:$F88,$F88)&gt;3,"",_xlfn.TEXTJOIN(" ",,COUNTIFS($G$3:$G88,$G88,$F$3:$F88,$F88)&amp;IF(AND(MOD(ABS(COUNTIFS($G$3:$G88,$G88,$F$3:$F88,$F88)),100)&gt;10,MOD(ABS(COUNTIFS($G$3:$G88,$G88,$F$3:$F88,$F88)),100)&lt;14),"th",CHOOSE(MOD(ABS(COUNTIFS($G$3:$G88,$G88,$F$3:$F88,$F88)),10)+1,"th","st","nd","rd","th","th","th","th","th","th")),$F88,IF($G88="Male","Men","Lady"))))</f>
        <v/>
      </c>
      <c r="O88" s="2"/>
    </row>
    <row r="89" spans="1:15" x14ac:dyDescent="0.3">
      <c r="A89" s="2">
        <v>88</v>
      </c>
      <c r="B89" s="2" t="s">
        <v>190</v>
      </c>
      <c r="C89" s="2" t="s">
        <v>191</v>
      </c>
      <c r="D89" s="2" t="s">
        <v>192</v>
      </c>
      <c r="E89" s="2">
        <v>998</v>
      </c>
      <c r="F89" s="2" t="s">
        <v>186</v>
      </c>
      <c r="G89" s="2" t="s">
        <v>14</v>
      </c>
      <c r="H89" s="2">
        <v>72</v>
      </c>
      <c r="I89" s="4">
        <v>4.1131597222222226E-2</v>
      </c>
      <c r="J89" s="2" t="str">
        <f>IF(OR('10km'!$F89="",'10km'!$G89="",'10km'!$I89=""),"",IF(COUNTIFS($G$3:$G89,$G89,$F$3:$F89,$F89)&gt;3,"",_xlfn.TEXTJOIN(" ",,COUNTIFS($G$3:$G89,$G89,$F$3:$F89,$F89)&amp;IF(AND(MOD(ABS(COUNTIFS($G$3:$G89,$G89,$F$3:$F89,$F89)),100)&gt;10,MOD(ABS(COUNTIFS($G$3:$G89,$G89,$F$3:$F89,$F89)),100)&lt;14),"th",CHOOSE(MOD(ABS(COUNTIFS($G$3:$G89,$G89,$F$3:$F89,$F89)),10)+1,"th","st","nd","rd","th","th","th","th","th","th")),$F89,IF($G89="Male","Men","Lady"))))</f>
        <v>2nd 70+ Men</v>
      </c>
      <c r="O89" s="2"/>
    </row>
    <row r="90" spans="1:15" x14ac:dyDescent="0.3">
      <c r="A90" s="2">
        <v>89</v>
      </c>
      <c r="B90" s="2" t="s">
        <v>193</v>
      </c>
      <c r="C90" s="2" t="s">
        <v>97</v>
      </c>
      <c r="D90" s="2" t="s">
        <v>24</v>
      </c>
      <c r="E90" s="2">
        <v>1111</v>
      </c>
      <c r="F90" s="2" t="s">
        <v>28</v>
      </c>
      <c r="G90" s="2" t="s">
        <v>14</v>
      </c>
      <c r="H90" s="2">
        <v>40</v>
      </c>
      <c r="I90" s="4">
        <v>4.1227662037037038E-2</v>
      </c>
      <c r="J90" s="2" t="str">
        <f>IF(OR('10km'!$F90="",'10km'!$G90="",'10km'!$I90=""),"",IF(COUNTIFS($G$3:$G90,$G90,$F$3:$F90,$F90)&gt;3,"",_xlfn.TEXTJOIN(" ",,COUNTIFS($G$3:$G90,$G90,$F$3:$F90,$F90)&amp;IF(AND(MOD(ABS(COUNTIFS($G$3:$G90,$G90,$F$3:$F90,$F90)),100)&gt;10,MOD(ABS(COUNTIFS($G$3:$G90,$G90,$F$3:$F90,$F90)),100)&lt;14),"th",CHOOSE(MOD(ABS(COUNTIFS($G$3:$G90,$G90,$F$3:$F90,$F90)),10)+1,"th","st","nd","rd","th","th","th","th","th","th")),$F90,IF($G90="Male","Men","Lady"))))</f>
        <v/>
      </c>
      <c r="O90" s="2"/>
    </row>
    <row r="91" spans="1:15" x14ac:dyDescent="0.3">
      <c r="A91" s="2">
        <v>90</v>
      </c>
      <c r="B91" s="2" t="s">
        <v>194</v>
      </c>
      <c r="C91" s="2" t="s">
        <v>97</v>
      </c>
      <c r="D91" s="2" t="s">
        <v>24</v>
      </c>
      <c r="E91" s="2">
        <v>1110</v>
      </c>
      <c r="F91" s="2" t="s">
        <v>13</v>
      </c>
      <c r="G91" s="2" t="s">
        <v>14</v>
      </c>
      <c r="H91" s="2">
        <v>37</v>
      </c>
      <c r="I91" s="4">
        <v>4.1240277777777778E-2</v>
      </c>
      <c r="J91" s="2" t="str">
        <f>IF(OR('10km'!$F91="",'10km'!$G91="",'10km'!$I91=""),"",IF(COUNTIFS($G$3:$G91,$G91,$F$3:$F91,$F91)&gt;3,"",_xlfn.TEXTJOIN(" ",,COUNTIFS($G$3:$G91,$G91,$F$3:$F91,$F91)&amp;IF(AND(MOD(ABS(COUNTIFS($G$3:$G91,$G91,$F$3:$F91,$F91)),100)&gt;10,MOD(ABS(COUNTIFS($G$3:$G91,$G91,$F$3:$F91,$F91)),100)&lt;14),"th",CHOOSE(MOD(ABS(COUNTIFS($G$3:$G91,$G91,$F$3:$F91,$F91)),10)+1,"th","st","nd","rd","th","th","th","th","th","th")),$F91,IF($G91="Male","Men","Lady"))))</f>
        <v/>
      </c>
      <c r="O91" s="2"/>
    </row>
    <row r="92" spans="1:15" x14ac:dyDescent="0.3">
      <c r="A92" s="2">
        <v>91</v>
      </c>
      <c r="B92" s="2" t="s">
        <v>195</v>
      </c>
      <c r="C92" s="2" t="s">
        <v>196</v>
      </c>
      <c r="D92" s="2" t="s">
        <v>24</v>
      </c>
      <c r="E92" s="2">
        <v>1080</v>
      </c>
      <c r="F92" s="2" t="s">
        <v>13</v>
      </c>
      <c r="G92" s="2" t="s">
        <v>14</v>
      </c>
      <c r="H92" s="2">
        <v>30</v>
      </c>
      <c r="I92" s="4">
        <v>4.1377777777777777E-2</v>
      </c>
      <c r="J92" s="2" t="str">
        <f>IF(OR('10km'!$F92="",'10km'!$G92="",'10km'!$I92=""),"",IF(COUNTIFS($G$3:$G92,$G92,$F$3:$F92,$F92)&gt;3,"",_xlfn.TEXTJOIN(" ",,COUNTIFS($G$3:$G92,$G92,$F$3:$F92,$F92)&amp;IF(AND(MOD(ABS(COUNTIFS($G$3:$G92,$G92,$F$3:$F92,$F92)),100)&gt;10,MOD(ABS(COUNTIFS($G$3:$G92,$G92,$F$3:$F92,$F92)),100)&lt;14),"th",CHOOSE(MOD(ABS(COUNTIFS($G$3:$G92,$G92,$F$3:$F92,$F92)),10)+1,"th","st","nd","rd","th","th","th","th","th","th")),$F92,IF($G92="Male","Men","Lady"))))</f>
        <v/>
      </c>
      <c r="O92" s="2"/>
    </row>
    <row r="93" spans="1:15" x14ac:dyDescent="0.3">
      <c r="A93" s="2">
        <v>92</v>
      </c>
      <c r="B93" s="2" t="s">
        <v>197</v>
      </c>
      <c r="C93" s="2" t="s">
        <v>198</v>
      </c>
      <c r="D93" s="2" t="s">
        <v>24</v>
      </c>
      <c r="E93" s="2">
        <v>1106</v>
      </c>
      <c r="F93" s="2" t="s">
        <v>13</v>
      </c>
      <c r="G93" s="2" t="s">
        <v>58</v>
      </c>
      <c r="H93" s="2">
        <v>32</v>
      </c>
      <c r="I93" s="4">
        <v>4.1634490740740743E-2</v>
      </c>
      <c r="J93" s="2" t="str">
        <f>IF(OR('10km'!$F93="",'10km'!$G93="",'10km'!$I93=""),"",IF(COUNTIFS($G$3:$G93,$G93,$F$3:$F93,$F93)&gt;3,"",_xlfn.TEXTJOIN(" ",,COUNTIFS($G$3:$G93,$G93,$F$3:$F93,$F93)&amp;IF(AND(MOD(ABS(COUNTIFS($G$3:$G93,$G93,$F$3:$F93,$F93)),100)&gt;10,MOD(ABS(COUNTIFS($G$3:$G93,$G93,$F$3:$F93,$F93)),100)&lt;14),"th",CHOOSE(MOD(ABS(COUNTIFS($G$3:$G93,$G93,$F$3:$F93,$F93)),10)+1,"th","st","nd","rd","th","th","th","th","th","th")),$F93,IF($G93="Male","Men","Lady"))))</f>
        <v/>
      </c>
      <c r="O93" s="2"/>
    </row>
    <row r="94" spans="1:15" x14ac:dyDescent="0.3">
      <c r="A94" s="2">
        <v>93</v>
      </c>
      <c r="B94" s="2" t="s">
        <v>199</v>
      </c>
      <c r="C94" s="2" t="s">
        <v>200</v>
      </c>
      <c r="D94" s="2" t="s">
        <v>32</v>
      </c>
      <c r="E94" s="2">
        <v>517</v>
      </c>
      <c r="F94" s="2" t="s">
        <v>13</v>
      </c>
      <c r="G94" s="2" t="s">
        <v>58</v>
      </c>
      <c r="H94" s="2">
        <v>35</v>
      </c>
      <c r="I94" s="4">
        <v>4.1788194444444447E-2</v>
      </c>
      <c r="J94" s="2" t="str">
        <f>IF(OR('10km'!$F94="",'10km'!$G94="",'10km'!$I94=""),"",IF(COUNTIFS($G$3:$G94,$G94,$F$3:$F94,$F94)&gt;3,"",_xlfn.TEXTJOIN(" ",,COUNTIFS($G$3:$G94,$G94,$F$3:$F94,$F94)&amp;IF(AND(MOD(ABS(COUNTIFS($G$3:$G94,$G94,$F$3:$F94,$F94)),100)&gt;10,MOD(ABS(COUNTIFS($G$3:$G94,$G94,$F$3:$F94,$F94)),100)&lt;14),"th",CHOOSE(MOD(ABS(COUNTIFS($G$3:$G94,$G94,$F$3:$F94,$F94)),10)+1,"th","st","nd","rd","th","th","th","th","th","th")),$F94,IF($G94="Male","Men","Lady"))))</f>
        <v/>
      </c>
      <c r="O94" s="2"/>
    </row>
    <row r="95" spans="1:15" x14ac:dyDescent="0.3">
      <c r="A95" s="2">
        <v>94</v>
      </c>
      <c r="B95" s="2" t="s">
        <v>201</v>
      </c>
      <c r="D95" s="2" t="s">
        <v>112</v>
      </c>
      <c r="E95" s="2">
        <v>1213</v>
      </c>
      <c r="F95" s="2" t="s">
        <v>13</v>
      </c>
      <c r="G95" s="2" t="s">
        <v>14</v>
      </c>
      <c r="H95" s="2">
        <v>39</v>
      </c>
      <c r="I95" s="4">
        <v>4.1800694444444446E-2</v>
      </c>
      <c r="J95" s="2" t="str">
        <f>IF(OR('10km'!$F95="",'10km'!$G95="",'10km'!$I95=""),"",IF(COUNTIFS($G$3:$G95,$G95,$F$3:$F95,$F95)&gt;3,"",_xlfn.TEXTJOIN(" ",,COUNTIFS($G$3:$G95,$G95,$F$3:$F95,$F95)&amp;IF(AND(MOD(ABS(COUNTIFS($G$3:$G95,$G95,$F$3:$F95,$F95)),100)&gt;10,MOD(ABS(COUNTIFS($G$3:$G95,$G95,$F$3:$F95,$F95)),100)&lt;14),"th",CHOOSE(MOD(ABS(COUNTIFS($G$3:$G95,$G95,$F$3:$F95,$F95)),10)+1,"th","st","nd","rd","th","th","th","th","th","th")),$F95,IF($G95="Male","Men","Lady"))))</f>
        <v/>
      </c>
      <c r="O95" s="2"/>
    </row>
    <row r="96" spans="1:15" x14ac:dyDescent="0.3">
      <c r="A96" s="2">
        <v>95</v>
      </c>
      <c r="B96" s="2" t="s">
        <v>165</v>
      </c>
      <c r="C96" s="2" t="s">
        <v>202</v>
      </c>
      <c r="D96" s="2" t="s">
        <v>32</v>
      </c>
      <c r="E96" s="2">
        <v>550</v>
      </c>
      <c r="F96" s="2" t="s">
        <v>186</v>
      </c>
      <c r="G96" s="2" t="s">
        <v>14</v>
      </c>
      <c r="H96" s="2">
        <v>72</v>
      </c>
      <c r="I96" s="4">
        <v>4.1815509259259261E-2</v>
      </c>
      <c r="J96" s="2" t="str">
        <f>IF(OR('10km'!$F96="",'10km'!$G96="",'10km'!$I96=""),"",IF(COUNTIFS($G$3:$G96,$G96,$F$3:$F96,$F96)&gt;3,"",_xlfn.TEXTJOIN(" ",,COUNTIFS($G$3:$G96,$G96,$F$3:$F96,$F96)&amp;IF(AND(MOD(ABS(COUNTIFS($G$3:$G96,$G96,$F$3:$F96,$F96)),100)&gt;10,MOD(ABS(COUNTIFS($G$3:$G96,$G96,$F$3:$F96,$F96)),100)&lt;14),"th",CHOOSE(MOD(ABS(COUNTIFS($G$3:$G96,$G96,$F$3:$F96,$F96)),10)+1,"th","st","nd","rd","th","th","th","th","th","th")),$F96,IF($G96="Male","Men","Lady"))))</f>
        <v>3rd 70+ Men</v>
      </c>
      <c r="O96" s="2"/>
    </row>
    <row r="97" spans="1:15" x14ac:dyDescent="0.3">
      <c r="A97" s="2">
        <v>96</v>
      </c>
      <c r="B97" s="2" t="s">
        <v>203</v>
      </c>
      <c r="C97" s="2" t="s">
        <v>204</v>
      </c>
      <c r="D97" s="2" t="s">
        <v>205</v>
      </c>
      <c r="E97" s="2">
        <v>9603</v>
      </c>
      <c r="F97" s="2" t="s">
        <v>40</v>
      </c>
      <c r="G97" s="2" t="s">
        <v>58</v>
      </c>
      <c r="H97" s="2">
        <v>59</v>
      </c>
      <c r="I97" s="4">
        <v>4.1841435185185183E-2</v>
      </c>
      <c r="J97" s="2" t="str">
        <f>IF(OR('10km'!$F97="",'10km'!$G97="",'10km'!$I97=""),"",IF(COUNTIFS($G$3:$G97,$G97,$F$3:$F97,$F97)&gt;3,"",_xlfn.TEXTJOIN(" ",,COUNTIFS($G$3:$G97,$G97,$F$3:$F97,$F97)&amp;IF(AND(MOD(ABS(COUNTIFS($G$3:$G97,$G97,$F$3:$F97,$F97)),100)&gt;10,MOD(ABS(COUNTIFS($G$3:$G97,$G97,$F$3:$F97,$F97)),100)&lt;14),"th",CHOOSE(MOD(ABS(COUNTIFS($G$3:$G97,$G97,$F$3:$F97,$F97)),10)+1,"th","st","nd","rd","th","th","th","th","th","th")),$F97,IF($G97="Male","Men","Lady"))))</f>
        <v/>
      </c>
      <c r="O97" s="2"/>
    </row>
    <row r="98" spans="1:15" x14ac:dyDescent="0.3">
      <c r="A98" s="2">
        <v>97</v>
      </c>
      <c r="B98" s="2" t="s">
        <v>206</v>
      </c>
      <c r="C98" s="2" t="s">
        <v>207</v>
      </c>
      <c r="D98" s="2" t="s">
        <v>32</v>
      </c>
      <c r="E98" s="2">
        <v>526</v>
      </c>
      <c r="F98" s="2" t="s">
        <v>13</v>
      </c>
      <c r="G98" s="2" t="s">
        <v>58</v>
      </c>
      <c r="H98" s="2">
        <v>31</v>
      </c>
      <c r="I98" s="4">
        <v>4.2147916666666667E-2</v>
      </c>
      <c r="J98" s="2" t="str">
        <f>IF(OR('10km'!$F98="",'10km'!$G98="",'10km'!$I98=""),"",IF(COUNTIFS($G$3:$G98,$G98,$F$3:$F98,$F98)&gt;3,"",_xlfn.TEXTJOIN(" ",,COUNTIFS($G$3:$G98,$G98,$F$3:$F98,$F98)&amp;IF(AND(MOD(ABS(COUNTIFS($G$3:$G98,$G98,$F$3:$F98,$F98)),100)&gt;10,MOD(ABS(COUNTIFS($G$3:$G98,$G98,$F$3:$F98,$F98)),100)&lt;14),"th",CHOOSE(MOD(ABS(COUNTIFS($G$3:$G98,$G98,$F$3:$F98,$F98)),10)+1,"th","st","nd","rd","th","th","th","th","th","th")),$F98,IF($G98="Male","Men","Lady"))))</f>
        <v/>
      </c>
      <c r="O98" s="2"/>
    </row>
    <row r="99" spans="1:15" x14ac:dyDescent="0.3">
      <c r="A99" s="2">
        <v>98</v>
      </c>
      <c r="B99" s="2" t="s">
        <v>208</v>
      </c>
      <c r="C99" s="2" t="s">
        <v>123</v>
      </c>
      <c r="D99" s="2" t="s">
        <v>24</v>
      </c>
      <c r="E99" s="2">
        <v>1059</v>
      </c>
      <c r="F99" s="2" t="s">
        <v>55</v>
      </c>
      <c r="G99" s="2" t="s">
        <v>14</v>
      </c>
      <c r="H99" s="2">
        <v>62</v>
      </c>
      <c r="I99" s="4">
        <v>4.2789351851851849E-2</v>
      </c>
      <c r="J99" s="2" t="str">
        <f>IF(OR('10km'!$F99="",'10km'!$G99="",'10km'!$I99=""),"",IF(COUNTIFS($G$3:$G99,$G99,$F$3:$F99,$F99)&gt;3,"",_xlfn.TEXTJOIN(" ",,COUNTIFS($G$3:$G99,$G99,$F$3:$F99,$F99)&amp;IF(AND(MOD(ABS(COUNTIFS($G$3:$G99,$G99,$F$3:$F99,$F99)),100)&gt;10,MOD(ABS(COUNTIFS($G$3:$G99,$G99,$F$3:$F99,$F99)),100)&lt;14),"th",CHOOSE(MOD(ABS(COUNTIFS($G$3:$G99,$G99,$F$3:$F99,$F99)),10)+1,"th","st","nd","rd","th","th","th","th","th","th")),$F99,IF($G99="Male","Men","Lady"))))</f>
        <v/>
      </c>
      <c r="O99" s="2"/>
    </row>
    <row r="100" spans="1:15" x14ac:dyDescent="0.3">
      <c r="A100" s="2">
        <v>99</v>
      </c>
      <c r="B100" s="2" t="s">
        <v>209</v>
      </c>
      <c r="C100" s="2" t="s">
        <v>146</v>
      </c>
      <c r="D100" s="2" t="s">
        <v>210</v>
      </c>
      <c r="F100" s="2" t="s">
        <v>13</v>
      </c>
      <c r="G100" s="2" t="s">
        <v>58</v>
      </c>
      <c r="I100" s="4">
        <v>4.3003472222222221E-2</v>
      </c>
      <c r="J100" s="2" t="str">
        <f>IF(OR('10km'!$F100="",'10km'!$G100="",'10km'!$I100=""),"",IF(COUNTIFS($G$3:$G100,$G100,$F$3:$F100,$F100)&gt;3,"",_xlfn.TEXTJOIN(" ",,COUNTIFS($G$3:$G100,$G100,$F$3:$F100,$F100)&amp;IF(AND(MOD(ABS(COUNTIFS($G$3:$G100,$G100,$F$3:$F100,$F100)),100)&gt;10,MOD(ABS(COUNTIFS($G$3:$G100,$G100,$F$3:$F100,$F100)),100)&lt;14),"th",CHOOSE(MOD(ABS(COUNTIFS($G$3:$G100,$G100,$F$3:$F100,$F100)),10)+1,"th","st","nd","rd","th","th","th","th","th","th")),$F100,IF($G100="Male","Men","Lady"))))</f>
        <v/>
      </c>
      <c r="O100" s="2"/>
    </row>
    <row r="101" spans="1:15" x14ac:dyDescent="0.3">
      <c r="A101" s="2">
        <v>100</v>
      </c>
      <c r="B101" s="2" t="s">
        <v>211</v>
      </c>
      <c r="C101" s="2" t="s">
        <v>16</v>
      </c>
      <c r="D101" s="2" t="s">
        <v>112</v>
      </c>
      <c r="E101" s="2">
        <v>1120</v>
      </c>
      <c r="F101" s="2" t="s">
        <v>40</v>
      </c>
      <c r="G101" s="2" t="s">
        <v>58</v>
      </c>
      <c r="H101" s="2">
        <v>51</v>
      </c>
      <c r="I101" s="4">
        <v>4.3084143518518518E-2</v>
      </c>
      <c r="J101" s="2" t="str">
        <f>IF(OR('10km'!$F101="",'10km'!$G101="",'10km'!$I101=""),"",IF(COUNTIFS($G$3:$G101,$G101,$F$3:$F101,$F101)&gt;3,"",_xlfn.TEXTJOIN(" ",,COUNTIFS($G$3:$G101,$G101,$F$3:$F101,$F101)&amp;IF(AND(MOD(ABS(COUNTIFS($G$3:$G101,$G101,$F$3:$F101,$F101)),100)&gt;10,MOD(ABS(COUNTIFS($G$3:$G101,$G101,$F$3:$F101,$F101)),100)&lt;14),"th",CHOOSE(MOD(ABS(COUNTIFS($G$3:$G101,$G101,$F$3:$F101,$F101)),10)+1,"th","st","nd","rd","th","th","th","th","th","th")),$F101,IF($G101="Male","Men","Lady"))))</f>
        <v/>
      </c>
      <c r="O101" s="2"/>
    </row>
    <row r="102" spans="1:15" x14ac:dyDescent="0.3">
      <c r="A102" s="2">
        <v>101</v>
      </c>
      <c r="B102" s="2" t="s">
        <v>203</v>
      </c>
      <c r="C102" s="2" t="s">
        <v>212</v>
      </c>
      <c r="D102" s="2" t="s">
        <v>24</v>
      </c>
      <c r="F102" s="2" t="s">
        <v>13</v>
      </c>
      <c r="G102" s="2" t="s">
        <v>58</v>
      </c>
      <c r="H102" s="2">
        <v>37</v>
      </c>
      <c r="I102" s="4">
        <v>4.3093981481481483E-2</v>
      </c>
      <c r="J102" s="2" t="str">
        <f>IF(OR('10km'!$F102="",'10km'!$G102="",'10km'!$I102=""),"",IF(COUNTIFS($G$3:$G102,$G102,$F$3:$F102,$F102)&gt;3,"",_xlfn.TEXTJOIN(" ",,COUNTIFS($G$3:$G102,$G102,$F$3:$F102,$F102)&amp;IF(AND(MOD(ABS(COUNTIFS($G$3:$G102,$G102,$F$3:$F102,$F102)),100)&gt;10,MOD(ABS(COUNTIFS($G$3:$G102,$G102,$F$3:$F102,$F102)),100)&lt;14),"th",CHOOSE(MOD(ABS(COUNTIFS($G$3:$G102,$G102,$F$3:$F102,$F102)),10)+1,"th","st","nd","rd","th","th","th","th","th","th")),$F102,IF($G102="Male","Men","Lady"))))</f>
        <v/>
      </c>
      <c r="O102" s="2"/>
    </row>
    <row r="103" spans="1:15" x14ac:dyDescent="0.3">
      <c r="A103" s="2">
        <v>102</v>
      </c>
      <c r="B103" s="2" t="s">
        <v>213</v>
      </c>
      <c r="C103" s="2" t="s">
        <v>146</v>
      </c>
      <c r="D103" s="2" t="s">
        <v>107</v>
      </c>
      <c r="E103" s="2">
        <v>9867</v>
      </c>
      <c r="F103" s="2" t="s">
        <v>55</v>
      </c>
      <c r="G103" s="2" t="s">
        <v>58</v>
      </c>
      <c r="H103" s="2">
        <v>66</v>
      </c>
      <c r="I103" s="4">
        <v>4.3141319444444444E-2</v>
      </c>
      <c r="J103" s="2" t="str">
        <f>IF(OR('10km'!$F103="",'10km'!$G103="",'10km'!$I103=""),"",IF(COUNTIFS($G$3:$G103,$G103,$F$3:$F103,$F103)&gt;3,"",_xlfn.TEXTJOIN(" ",,COUNTIFS($G$3:$G103,$G103,$F$3:$F103,$F103)&amp;IF(AND(MOD(ABS(COUNTIFS($G$3:$G103,$G103,$F$3:$F103,$F103)),100)&gt;10,MOD(ABS(COUNTIFS($G$3:$G103,$G103,$F$3:$F103,$F103)),100)&lt;14),"th",CHOOSE(MOD(ABS(COUNTIFS($G$3:$G103,$G103,$F$3:$F103,$F103)),10)+1,"th","st","nd","rd","th","th","th","th","th","th")),$F103,IF($G103="Male","Men","Lady"))))</f>
        <v>2nd 60+ Lady</v>
      </c>
      <c r="O103" s="2"/>
    </row>
    <row r="104" spans="1:15" x14ac:dyDescent="0.3">
      <c r="A104" s="2">
        <v>103</v>
      </c>
      <c r="B104" s="2" t="s">
        <v>120</v>
      </c>
      <c r="C104" s="2" t="s">
        <v>214</v>
      </c>
      <c r="D104" s="2" t="s">
        <v>32</v>
      </c>
      <c r="E104" s="2">
        <v>530</v>
      </c>
      <c r="F104" s="2" t="s">
        <v>186</v>
      </c>
      <c r="G104" s="2" t="s">
        <v>14</v>
      </c>
      <c r="H104" s="2">
        <v>70</v>
      </c>
      <c r="I104" s="4">
        <v>4.3190625000000003E-2</v>
      </c>
      <c r="J104" s="2" t="str">
        <f>IF(OR('10km'!$F104="",'10km'!$G104="",'10km'!$I104=""),"",IF(COUNTIFS($G$3:$G104,$G104,$F$3:$F104,$F104)&gt;3,"",_xlfn.TEXTJOIN(" ",,COUNTIFS($G$3:$G104,$G104,$F$3:$F104,$F104)&amp;IF(AND(MOD(ABS(COUNTIFS($G$3:$G104,$G104,$F$3:$F104,$F104)),100)&gt;10,MOD(ABS(COUNTIFS($G$3:$G104,$G104,$F$3:$F104,$F104)),100)&lt;14),"th",CHOOSE(MOD(ABS(COUNTIFS($G$3:$G104,$G104,$F$3:$F104,$F104)),10)+1,"th","st","nd","rd","th","th","th","th","th","th")),$F104,IF($G104="Male","Men","Lady"))))</f>
        <v/>
      </c>
      <c r="O104" s="2"/>
    </row>
    <row r="105" spans="1:15" x14ac:dyDescent="0.3">
      <c r="A105" s="2">
        <v>104</v>
      </c>
      <c r="B105" s="2" t="s">
        <v>215</v>
      </c>
      <c r="C105" s="2" t="s">
        <v>216</v>
      </c>
      <c r="D105" s="2" t="s">
        <v>24</v>
      </c>
      <c r="E105" s="2">
        <v>1112</v>
      </c>
      <c r="F105" s="2" t="s">
        <v>28</v>
      </c>
      <c r="G105" s="2" t="s">
        <v>58</v>
      </c>
      <c r="H105" s="2">
        <v>45</v>
      </c>
      <c r="I105" s="4">
        <v>4.322685185185185E-2</v>
      </c>
      <c r="J105" s="2" t="str">
        <f>IF(OR('10km'!$F105="",'10km'!$G105="",'10km'!$I105=""),"",IF(COUNTIFS($G$3:$G105,$G105,$F$3:$F105,$F105)&gt;3,"",_xlfn.TEXTJOIN(" ",,COUNTIFS($G$3:$G105,$G105,$F$3:$F105,$F105)&amp;IF(AND(MOD(ABS(COUNTIFS($G$3:$G105,$G105,$F$3:$F105,$F105)),100)&gt;10,MOD(ABS(COUNTIFS($G$3:$G105,$G105,$F$3:$F105,$F105)),100)&lt;14),"th",CHOOSE(MOD(ABS(COUNTIFS($G$3:$G105,$G105,$F$3:$F105,$F105)),10)+1,"th","st","nd","rd","th","th","th","th","th","th")),$F105,IF($G105="Male","Men","Lady"))))</f>
        <v/>
      </c>
      <c r="O105" s="2"/>
    </row>
    <row r="106" spans="1:15" x14ac:dyDescent="0.3">
      <c r="A106" s="2">
        <v>105</v>
      </c>
      <c r="B106" s="2" t="s">
        <v>217</v>
      </c>
      <c r="C106" s="2" t="s">
        <v>218</v>
      </c>
      <c r="D106" s="2" t="s">
        <v>112</v>
      </c>
      <c r="E106" s="2">
        <v>1206</v>
      </c>
      <c r="F106" s="2" t="s">
        <v>13</v>
      </c>
      <c r="G106" s="2" t="s">
        <v>58</v>
      </c>
      <c r="I106" s="4">
        <v>4.3236458333333332E-2</v>
      </c>
      <c r="J106" s="2" t="str">
        <f>IF(OR('10km'!$F106="",'10km'!$G106="",'10km'!$I106=""),"",IF(COUNTIFS($G$3:$G106,$G106,$F$3:$F106,$F106)&gt;3,"",_xlfn.TEXTJOIN(" ",,COUNTIFS($G$3:$G106,$G106,$F$3:$F106,$F106)&amp;IF(AND(MOD(ABS(COUNTIFS($G$3:$G106,$G106,$F$3:$F106,$F106)),100)&gt;10,MOD(ABS(COUNTIFS($G$3:$G106,$G106,$F$3:$F106,$F106)),100)&lt;14),"th",CHOOSE(MOD(ABS(COUNTIFS($G$3:$G106,$G106,$F$3:$F106,$F106)),10)+1,"th","st","nd","rd","th","th","th","th","th","th")),$F106,IF($G106="Male","Men","Lady"))))</f>
        <v/>
      </c>
      <c r="O106" s="2"/>
    </row>
    <row r="107" spans="1:15" x14ac:dyDescent="0.3">
      <c r="A107" s="2">
        <v>107</v>
      </c>
      <c r="B107" s="2" t="s">
        <v>29</v>
      </c>
      <c r="I107" s="4">
        <v>4.3778125000000001E-2</v>
      </c>
      <c r="J107" s="2" t="str">
        <f>IF(OR('10km'!$F107="",'10km'!$G107="",'10km'!$I107=""),"",IF(COUNTIFS($G$3:$G107,$G107,$F$3:$F107,$F107)&gt;3,"",_xlfn.TEXTJOIN(" ",,COUNTIFS($G$3:$G107,$G107,$F$3:$F107,$F107)&amp;IF(AND(MOD(ABS(COUNTIFS($G$3:$G107,$G107,$F$3:$F107,$F107)),100)&gt;10,MOD(ABS(COUNTIFS($G$3:$G107,$G107,$F$3:$F107,$F107)),100)&lt;14),"th",CHOOSE(MOD(ABS(COUNTIFS($G$3:$G107,$G107,$F$3:$F107,$F107)),10)+1,"th","st","nd","rd","th","th","th","th","th","th")),$F107,IF($G107="Male","Men","Lady"))))</f>
        <v/>
      </c>
      <c r="O107" s="2"/>
    </row>
    <row r="108" spans="1:15" x14ac:dyDescent="0.3">
      <c r="A108" s="2">
        <v>108</v>
      </c>
      <c r="B108" s="2" t="s">
        <v>219</v>
      </c>
      <c r="C108" s="2" t="s">
        <v>220</v>
      </c>
      <c r="D108" s="2" t="s">
        <v>32</v>
      </c>
      <c r="E108" s="2">
        <v>1058</v>
      </c>
      <c r="F108" s="2" t="s">
        <v>13</v>
      </c>
      <c r="G108" s="2" t="s">
        <v>58</v>
      </c>
      <c r="I108" s="4">
        <v>4.4478472222222225E-2</v>
      </c>
      <c r="J108" s="2" t="str">
        <f>IF(OR('10km'!$F108="",'10km'!$G108="",'10km'!$I108=""),"",IF(COUNTIFS($G$3:$G108,$G108,$F$3:$F108,$F108)&gt;3,"",_xlfn.TEXTJOIN(" ",,COUNTIFS($G$3:$G108,$G108,$F$3:$F108,$F108)&amp;IF(AND(MOD(ABS(COUNTIFS($G$3:$G108,$G108,$F$3:$F108,$F108)),100)&gt;10,MOD(ABS(COUNTIFS($G$3:$G108,$G108,$F$3:$F108,$F108)),100)&lt;14),"th",CHOOSE(MOD(ABS(COUNTIFS($G$3:$G108,$G108,$F$3:$F108,$F108)),10)+1,"th","st","nd","rd","th","th","th","th","th","th")),$F108,IF($G108="Male","Men","Lady"))))</f>
        <v/>
      </c>
      <c r="O108" s="2"/>
    </row>
    <row r="109" spans="1:15" x14ac:dyDescent="0.3">
      <c r="A109" s="2">
        <v>109</v>
      </c>
      <c r="B109" s="2" t="s">
        <v>221</v>
      </c>
      <c r="C109" s="2" t="s">
        <v>222</v>
      </c>
      <c r="D109" s="2" t="s">
        <v>118</v>
      </c>
      <c r="E109" s="2">
        <v>223</v>
      </c>
      <c r="F109" s="2" t="s">
        <v>40</v>
      </c>
      <c r="G109" s="2" t="s">
        <v>58</v>
      </c>
      <c r="H109" s="2">
        <v>55</v>
      </c>
      <c r="I109" s="4">
        <v>4.4871064814814815E-2</v>
      </c>
      <c r="J109" s="2" t="str">
        <f>IF(OR('10km'!$F109="",'10km'!$G109="",'10km'!$I109=""),"",IF(COUNTIFS($G$3:$G109,$G109,$F$3:$F109,$F109)&gt;3,"",_xlfn.TEXTJOIN(" ",,COUNTIFS($G$3:$G109,$G109,$F$3:$F109,$F109)&amp;IF(AND(MOD(ABS(COUNTIFS($G$3:$G109,$G109,$F$3:$F109,$F109)),100)&gt;10,MOD(ABS(COUNTIFS($G$3:$G109,$G109,$F$3:$F109,$F109)),100)&lt;14),"th",CHOOSE(MOD(ABS(COUNTIFS($G$3:$G109,$G109,$F$3:$F109,$F109)),10)+1,"th","st","nd","rd","th","th","th","th","th","th")),$F109,IF($G109="Male","Men","Lady"))))</f>
        <v/>
      </c>
      <c r="O109" s="2"/>
    </row>
    <row r="110" spans="1:15" x14ac:dyDescent="0.3">
      <c r="A110" s="2">
        <v>110</v>
      </c>
      <c r="B110" s="2" t="s">
        <v>223</v>
      </c>
      <c r="C110" s="2" t="s">
        <v>224</v>
      </c>
      <c r="D110" s="2" t="s">
        <v>24</v>
      </c>
      <c r="F110" s="2" t="s">
        <v>28</v>
      </c>
      <c r="G110" s="2" t="s">
        <v>58</v>
      </c>
      <c r="H110" s="2">
        <v>48</v>
      </c>
      <c r="I110" s="4">
        <v>4.4933217592592591E-2</v>
      </c>
      <c r="J110" s="2" t="str">
        <f>IF(OR('10km'!$F110="",'10km'!$G110="",'10km'!$I110=""),"",IF(COUNTIFS($G$3:$G110,$G110,$F$3:$F110,$F110)&gt;3,"",_xlfn.TEXTJOIN(" ",,COUNTIFS($G$3:$G110,$G110,$F$3:$F110,$F110)&amp;IF(AND(MOD(ABS(COUNTIFS($G$3:$G110,$G110,$F$3:$F110,$F110)),100)&gt;10,MOD(ABS(COUNTIFS($G$3:$G110,$G110,$F$3:$F110,$F110)),100)&lt;14),"th",CHOOSE(MOD(ABS(COUNTIFS($G$3:$G110,$G110,$F$3:$F110,$F110)),10)+1,"th","st","nd","rd","th","th","th","th","th","th")),$F110,IF($G110="Male","Men","Lady"))))</f>
        <v/>
      </c>
      <c r="O110" s="2"/>
    </row>
    <row r="111" spans="1:15" x14ac:dyDescent="0.3">
      <c r="A111" s="2">
        <v>111</v>
      </c>
      <c r="B111" s="2" t="s">
        <v>29</v>
      </c>
      <c r="I111" s="4">
        <v>4.4968981481481485E-2</v>
      </c>
      <c r="J111" s="2" t="str">
        <f>IF(OR('10km'!$F111="",'10km'!$G111="",'10km'!$I111=""),"",IF(COUNTIFS($G$3:$G111,$G111,$F$3:$F111,$F111)&gt;3,"",_xlfn.TEXTJOIN(" ",,COUNTIFS($G$3:$G111,$G111,$F$3:$F111,$F111)&amp;IF(AND(MOD(ABS(COUNTIFS($G$3:$G111,$G111,$F$3:$F111,$F111)),100)&gt;10,MOD(ABS(COUNTIFS($G$3:$G111,$G111,$F$3:$F111,$F111)),100)&lt;14),"th",CHOOSE(MOD(ABS(COUNTIFS($G$3:$G111,$G111,$F$3:$F111,$F111)),10)+1,"th","st","nd","rd","th","th","th","th","th","th")),$F111,IF($G111="Male","Men","Lady"))))</f>
        <v/>
      </c>
      <c r="O111" s="2"/>
    </row>
    <row r="112" spans="1:15" x14ac:dyDescent="0.3">
      <c r="A112" s="2">
        <v>112</v>
      </c>
      <c r="B112" s="2" t="s">
        <v>223</v>
      </c>
      <c r="C112" s="2" t="s">
        <v>225</v>
      </c>
      <c r="D112" s="2" t="s">
        <v>24</v>
      </c>
      <c r="E112" s="2">
        <v>1094</v>
      </c>
      <c r="F112" s="2" t="s">
        <v>40</v>
      </c>
      <c r="G112" s="2" t="s">
        <v>58</v>
      </c>
      <c r="H112" s="2">
        <v>57</v>
      </c>
      <c r="I112" s="4">
        <v>4.5061805555555556E-2</v>
      </c>
      <c r="J112" s="2" t="str">
        <f>IF(OR('10km'!$F112="",'10km'!$G112="",'10km'!$I112=""),"",IF(COUNTIFS($G$3:$G112,$G112,$F$3:$F112,$F112)&gt;3,"",_xlfn.TEXTJOIN(" ",,COUNTIFS($G$3:$G112,$G112,$F$3:$F112,$F112)&amp;IF(AND(MOD(ABS(COUNTIFS($G$3:$G112,$G112,$F$3:$F112,$F112)),100)&gt;10,MOD(ABS(COUNTIFS($G$3:$G112,$G112,$F$3:$F112,$F112)),100)&lt;14),"th",CHOOSE(MOD(ABS(COUNTIFS($G$3:$G112,$G112,$F$3:$F112,$F112)),10)+1,"th","st","nd","rd","th","th","th","th","th","th")),$F112,IF($G112="Male","Men","Lady"))))</f>
        <v/>
      </c>
      <c r="O112" s="2"/>
    </row>
    <row r="113" spans="1:15" x14ac:dyDescent="0.3">
      <c r="A113" s="2">
        <v>113</v>
      </c>
      <c r="B113" s="2" t="s">
        <v>226</v>
      </c>
      <c r="C113" s="2" t="s">
        <v>227</v>
      </c>
      <c r="D113" s="2" t="s">
        <v>118</v>
      </c>
      <c r="E113" s="2">
        <v>298</v>
      </c>
      <c r="F113" s="2" t="s">
        <v>55</v>
      </c>
      <c r="G113" s="2" t="s">
        <v>14</v>
      </c>
      <c r="H113" s="2">
        <v>65</v>
      </c>
      <c r="I113" s="4">
        <v>4.5093402777777777E-2</v>
      </c>
      <c r="J113" s="2" t="str">
        <f>IF(OR('10km'!$F113="",'10km'!$G113="",'10km'!$I113=""),"",IF(COUNTIFS($G$3:$G113,$G113,$F$3:$F113,$F113)&gt;3,"",_xlfn.TEXTJOIN(" ",,COUNTIFS($G$3:$G113,$G113,$F$3:$F113,$F113)&amp;IF(AND(MOD(ABS(COUNTIFS($G$3:$G113,$G113,$F$3:$F113,$F113)),100)&gt;10,MOD(ABS(COUNTIFS($G$3:$G113,$G113,$F$3:$F113,$F113)),100)&lt;14),"th",CHOOSE(MOD(ABS(COUNTIFS($G$3:$G113,$G113,$F$3:$F113,$F113)),10)+1,"th","st","nd","rd","th","th","th","th","th","th")),$F113,IF($G113="Male","Men","Lady"))))</f>
        <v/>
      </c>
      <c r="O113" s="2"/>
    </row>
    <row r="114" spans="1:15" x14ac:dyDescent="0.3">
      <c r="A114" s="2">
        <v>114</v>
      </c>
      <c r="B114" s="2" t="s">
        <v>228</v>
      </c>
      <c r="C114" s="2" t="s">
        <v>154</v>
      </c>
      <c r="D114" s="2" t="s">
        <v>24</v>
      </c>
      <c r="E114" s="2">
        <v>1091</v>
      </c>
      <c r="F114" s="2" t="s">
        <v>40</v>
      </c>
      <c r="G114" s="2" t="s">
        <v>58</v>
      </c>
      <c r="H114" s="2">
        <v>55</v>
      </c>
      <c r="I114" s="4">
        <v>4.5120254629629632E-2</v>
      </c>
      <c r="J114" s="2" t="str">
        <f>IF(OR('10km'!$F114="",'10km'!$G114="",'10km'!$I114=""),"",IF(COUNTIFS($G$3:$G114,$G114,$F$3:$F114,$F114)&gt;3,"",_xlfn.TEXTJOIN(" ",,COUNTIFS($G$3:$G114,$G114,$F$3:$F114,$F114)&amp;IF(AND(MOD(ABS(COUNTIFS($G$3:$G114,$G114,$F$3:$F114,$F114)),100)&gt;10,MOD(ABS(COUNTIFS($G$3:$G114,$G114,$F$3:$F114,$F114)),100)&lt;14),"th",CHOOSE(MOD(ABS(COUNTIFS($G$3:$G114,$G114,$F$3:$F114,$F114)),10)+1,"th","st","nd","rd","th","th","th","th","th","th")),$F114,IF($G114="Male","Men","Lady"))))</f>
        <v/>
      </c>
      <c r="O114" s="2"/>
    </row>
    <row r="115" spans="1:15" x14ac:dyDescent="0.3">
      <c r="A115" s="2">
        <v>115</v>
      </c>
      <c r="B115" s="2" t="s">
        <v>229</v>
      </c>
      <c r="C115" s="2" t="s">
        <v>230</v>
      </c>
      <c r="D115" s="2" t="s">
        <v>32</v>
      </c>
      <c r="E115" s="2">
        <v>528</v>
      </c>
      <c r="F115" s="2" t="s">
        <v>13</v>
      </c>
      <c r="G115" s="2" t="s">
        <v>58</v>
      </c>
      <c r="H115" s="2">
        <v>36</v>
      </c>
      <c r="I115" s="4">
        <v>4.514537037037037E-2</v>
      </c>
      <c r="J115" s="2" t="str">
        <f>IF(OR('10km'!$F115="",'10km'!$G115="",'10km'!$I115=""),"",IF(COUNTIFS($G$3:$G115,$G115,$F$3:$F115,$F115)&gt;3,"",_xlfn.TEXTJOIN(" ",,COUNTIFS($G$3:$G115,$G115,$F$3:$F115,$F115)&amp;IF(AND(MOD(ABS(COUNTIFS($G$3:$G115,$G115,$F$3:$F115,$F115)),100)&gt;10,MOD(ABS(COUNTIFS($G$3:$G115,$G115,$F$3:$F115,$F115)),100)&lt;14),"th",CHOOSE(MOD(ABS(COUNTIFS($G$3:$G115,$G115,$F$3:$F115,$F115)),10)+1,"th","st","nd","rd","th","th","th","th","th","th")),$F115,IF($G115="Male","Men","Lady"))))</f>
        <v/>
      </c>
      <c r="O115" s="2"/>
    </row>
    <row r="116" spans="1:15" x14ac:dyDescent="0.3">
      <c r="A116" s="2">
        <v>116</v>
      </c>
      <c r="B116" s="2" t="s">
        <v>231</v>
      </c>
      <c r="D116" s="2" t="s">
        <v>24</v>
      </c>
      <c r="E116" s="2">
        <v>1062</v>
      </c>
      <c r="F116" s="2" t="s">
        <v>28</v>
      </c>
      <c r="G116" s="2" t="s">
        <v>14</v>
      </c>
      <c r="H116" s="2">
        <v>41</v>
      </c>
      <c r="I116" s="4">
        <v>4.6017361111111113E-2</v>
      </c>
      <c r="J116" s="2" t="str">
        <f>IF(OR('10km'!$F116="",'10km'!$G116="",'10km'!$I116=""),"",IF(COUNTIFS($G$3:$G116,$G116,$F$3:$F116,$F116)&gt;3,"",_xlfn.TEXTJOIN(" ",,COUNTIFS($G$3:$G116,$G116,$F$3:$F116,$F116)&amp;IF(AND(MOD(ABS(COUNTIFS($G$3:$G116,$G116,$F$3:$F116,$F116)),100)&gt;10,MOD(ABS(COUNTIFS($G$3:$G116,$G116,$F$3:$F116,$F116)),100)&lt;14),"th",CHOOSE(MOD(ABS(COUNTIFS($G$3:$G116,$G116,$F$3:$F116,$F116)),10)+1,"th","st","nd","rd","th","th","th","th","th","th")),$F116,IF($G116="Male","Men","Lady"))))</f>
        <v/>
      </c>
      <c r="O116" s="2"/>
    </row>
    <row r="117" spans="1:15" x14ac:dyDescent="0.3">
      <c r="A117" s="2">
        <v>117</v>
      </c>
      <c r="B117" s="2" t="s">
        <v>232</v>
      </c>
      <c r="C117" s="2" t="s">
        <v>225</v>
      </c>
      <c r="D117" s="2" t="s">
        <v>24</v>
      </c>
      <c r="E117" s="2">
        <v>1095</v>
      </c>
      <c r="F117" s="2" t="s">
        <v>40</v>
      </c>
      <c r="G117" s="2" t="s">
        <v>14</v>
      </c>
      <c r="H117" s="2">
        <v>57</v>
      </c>
      <c r="I117" s="4">
        <v>4.6133101851851849E-2</v>
      </c>
      <c r="J117" s="2" t="str">
        <f>IF(OR('10km'!$F117="",'10km'!$G117="",'10km'!$I117=""),"",IF(COUNTIFS($G$3:$G117,$G117,$F$3:$F117,$F117)&gt;3,"",_xlfn.TEXTJOIN(" ",,COUNTIFS($G$3:$G117,$G117,$F$3:$F117,$F117)&amp;IF(AND(MOD(ABS(COUNTIFS($G$3:$G117,$G117,$F$3:$F117,$F117)),100)&gt;10,MOD(ABS(COUNTIFS($G$3:$G117,$G117,$F$3:$F117,$F117)),100)&lt;14),"th",CHOOSE(MOD(ABS(COUNTIFS($G$3:$G117,$G117,$F$3:$F117,$F117)),10)+1,"th","st","nd","rd","th","th","th","th","th","th")),$F117,IF($G117="Male","Men","Lady"))))</f>
        <v/>
      </c>
      <c r="O117" s="2"/>
    </row>
    <row r="118" spans="1:15" x14ac:dyDescent="0.3">
      <c r="A118" s="2">
        <v>118</v>
      </c>
      <c r="B118" s="2" t="s">
        <v>233</v>
      </c>
      <c r="C118" s="2" t="s">
        <v>234</v>
      </c>
      <c r="D118" s="2" t="s">
        <v>24</v>
      </c>
      <c r="E118" s="2">
        <v>1119</v>
      </c>
      <c r="F118" s="2" t="s">
        <v>40</v>
      </c>
      <c r="G118" s="2" t="s">
        <v>14</v>
      </c>
      <c r="H118" s="2">
        <v>54</v>
      </c>
      <c r="I118" s="4">
        <v>4.6209490740740738E-2</v>
      </c>
      <c r="J118" s="2" t="str">
        <f>IF(OR('10km'!$F118="",'10km'!$G118="",'10km'!$I118=""),"",IF(COUNTIFS($G$3:$G118,$G118,$F$3:$F118,$F118)&gt;3,"",_xlfn.TEXTJOIN(" ",,COUNTIFS($G$3:$G118,$G118,$F$3:$F118,$F118)&amp;IF(AND(MOD(ABS(COUNTIFS($G$3:$G118,$G118,$F$3:$F118,$F118)),100)&gt;10,MOD(ABS(COUNTIFS($G$3:$G118,$G118,$F$3:$F118,$F118)),100)&lt;14),"th",CHOOSE(MOD(ABS(COUNTIFS($G$3:$G118,$G118,$F$3:$F118,$F118)),10)+1,"th","st","nd","rd","th","th","th","th","th","th")),$F118,IF($G118="Male","Men","Lady"))))</f>
        <v/>
      </c>
      <c r="O118" s="2"/>
    </row>
    <row r="119" spans="1:15" x14ac:dyDescent="0.3">
      <c r="A119" s="2">
        <v>119</v>
      </c>
      <c r="B119" s="2" t="s">
        <v>235</v>
      </c>
      <c r="C119" s="2" t="s">
        <v>236</v>
      </c>
      <c r="D119" s="2" t="s">
        <v>36</v>
      </c>
      <c r="E119" s="2">
        <v>600</v>
      </c>
      <c r="F119" s="2" t="s">
        <v>186</v>
      </c>
      <c r="G119" s="2" t="s">
        <v>14</v>
      </c>
      <c r="H119" s="2">
        <v>77</v>
      </c>
      <c r="I119" s="4">
        <v>4.6223726851851853E-2</v>
      </c>
      <c r="J119" s="2" t="str">
        <f>IF(OR('10km'!$F119="",'10km'!$G119="",'10km'!$I119=""),"",IF(COUNTIFS($G$3:$G119,$G119,$F$3:$F119,$F119)&gt;3,"",_xlfn.TEXTJOIN(" ",,COUNTIFS($G$3:$G119,$G119,$F$3:$F119,$F119)&amp;IF(AND(MOD(ABS(COUNTIFS($G$3:$G119,$G119,$F$3:$F119,$F119)),100)&gt;10,MOD(ABS(COUNTIFS($G$3:$G119,$G119,$F$3:$F119,$F119)),100)&lt;14),"th",CHOOSE(MOD(ABS(COUNTIFS($G$3:$G119,$G119,$F$3:$F119,$F119)),10)+1,"th","st","nd","rd","th","th","th","th","th","th")),$F119,IF($G119="Male","Men","Lady"))))</f>
        <v/>
      </c>
      <c r="O119" s="2"/>
    </row>
    <row r="120" spans="1:15" x14ac:dyDescent="0.3">
      <c r="A120" s="2">
        <v>120</v>
      </c>
      <c r="B120" s="2" t="s">
        <v>29</v>
      </c>
      <c r="I120" s="4">
        <v>4.6354745370370369E-2</v>
      </c>
      <c r="J120" s="2" t="str">
        <f>IF(OR('10km'!$F120="",'10km'!$G120="",'10km'!$I120=""),"",IF(COUNTIFS($G$3:$G120,$G120,$F$3:$F120,$F120)&gt;3,"",_xlfn.TEXTJOIN(" ",,COUNTIFS($G$3:$G120,$G120,$F$3:$F120,$F120)&amp;IF(AND(MOD(ABS(COUNTIFS($G$3:$G120,$G120,$F$3:$F120,$F120)),100)&gt;10,MOD(ABS(COUNTIFS($G$3:$G120,$G120,$F$3:$F120,$F120)),100)&lt;14),"th",CHOOSE(MOD(ABS(COUNTIFS($G$3:$G120,$G120,$F$3:$F120,$F120)),10)+1,"th","st","nd","rd","th","th","th","th","th","th")),$F120,IF($G120="Male","Men","Lady"))))</f>
        <v/>
      </c>
      <c r="O120" s="2"/>
    </row>
    <row r="121" spans="1:15" x14ac:dyDescent="0.3">
      <c r="A121" s="2">
        <v>121</v>
      </c>
      <c r="B121" s="2" t="s">
        <v>237</v>
      </c>
      <c r="C121" s="2" t="s">
        <v>238</v>
      </c>
      <c r="D121" s="2" t="s">
        <v>24</v>
      </c>
      <c r="E121" s="2">
        <v>1066</v>
      </c>
      <c r="F121" s="2" t="s">
        <v>13</v>
      </c>
      <c r="G121" s="2" t="s">
        <v>58</v>
      </c>
      <c r="H121" s="2">
        <v>30</v>
      </c>
      <c r="I121" s="4">
        <v>4.6364120370370368E-2</v>
      </c>
      <c r="J121" s="2" t="str">
        <f>IF(OR('10km'!$F121="",'10km'!$G121="",'10km'!$I121=""),"",IF(COUNTIFS($G$3:$G121,$G121,$F$3:$F121,$F121)&gt;3,"",_xlfn.TEXTJOIN(" ",,COUNTIFS($G$3:$G121,$G121,$F$3:$F121,$F121)&amp;IF(AND(MOD(ABS(COUNTIFS($G$3:$G121,$G121,$F$3:$F121,$F121)),100)&gt;10,MOD(ABS(COUNTIFS($G$3:$G121,$G121,$F$3:$F121,$F121)),100)&lt;14),"th",CHOOSE(MOD(ABS(COUNTIFS($G$3:$G121,$G121,$F$3:$F121,$F121)),10)+1,"th","st","nd","rd","th","th","th","th","th","th")),$F121,IF($G121="Male","Men","Lady"))))</f>
        <v/>
      </c>
      <c r="O121" s="2"/>
    </row>
    <row r="122" spans="1:15" x14ac:dyDescent="0.3">
      <c r="A122" s="2">
        <v>122</v>
      </c>
      <c r="B122" s="2" t="s">
        <v>239</v>
      </c>
      <c r="C122" s="2" t="s">
        <v>238</v>
      </c>
      <c r="D122" s="2" t="s">
        <v>24</v>
      </c>
      <c r="E122" s="2">
        <v>1064</v>
      </c>
      <c r="F122" s="2" t="s">
        <v>40</v>
      </c>
      <c r="G122" s="2" t="s">
        <v>58</v>
      </c>
      <c r="H122" s="2">
        <v>55</v>
      </c>
      <c r="I122" s="4">
        <v>4.6996180555555558E-2</v>
      </c>
      <c r="J122" s="2" t="str">
        <f>IF(OR('10km'!$F122="",'10km'!$G122="",'10km'!$I122=""),"",IF(COUNTIFS($G$3:$G122,$G122,$F$3:$F122,$F122)&gt;3,"",_xlfn.TEXTJOIN(" ",,COUNTIFS($G$3:$G122,$G122,$F$3:$F122,$F122)&amp;IF(AND(MOD(ABS(COUNTIFS($G$3:$G122,$G122,$F$3:$F122,$F122)),100)&gt;10,MOD(ABS(COUNTIFS($G$3:$G122,$G122,$F$3:$F122,$F122)),100)&lt;14),"th",CHOOSE(MOD(ABS(COUNTIFS($G$3:$G122,$G122,$F$3:$F122,$F122)),10)+1,"th","st","nd","rd","th","th","th","th","th","th")),$F122,IF($G122="Male","Men","Lady"))))</f>
        <v/>
      </c>
      <c r="O122" s="2"/>
    </row>
    <row r="123" spans="1:15" x14ac:dyDescent="0.3">
      <c r="A123" s="2">
        <v>123</v>
      </c>
      <c r="B123" s="2" t="s">
        <v>240</v>
      </c>
      <c r="C123" s="2" t="s">
        <v>67</v>
      </c>
      <c r="D123" s="2" t="s">
        <v>24</v>
      </c>
      <c r="E123" s="2">
        <v>1073</v>
      </c>
      <c r="F123" s="2" t="s">
        <v>40</v>
      </c>
      <c r="G123" s="2" t="s">
        <v>14</v>
      </c>
      <c r="H123" s="2">
        <v>57</v>
      </c>
      <c r="I123" s="4">
        <v>4.7103356481481479E-2</v>
      </c>
      <c r="J123" s="2" t="str">
        <f>IF(OR('10km'!$F123="",'10km'!$G123="",'10km'!$I123=""),"",IF(COUNTIFS($G$3:$G123,$G123,$F$3:$F123,$F123)&gt;3,"",_xlfn.TEXTJOIN(" ",,COUNTIFS($G$3:$G123,$G123,$F$3:$F123,$F123)&amp;IF(AND(MOD(ABS(COUNTIFS($G$3:$G123,$G123,$F$3:$F123,$F123)),100)&gt;10,MOD(ABS(COUNTIFS($G$3:$G123,$G123,$F$3:$F123,$F123)),100)&lt;14),"th",CHOOSE(MOD(ABS(COUNTIFS($G$3:$G123,$G123,$F$3:$F123,$F123)),10)+1,"th","st","nd","rd","th","th","th","th","th","th")),$F123,IF($G123="Male","Men","Lady"))))</f>
        <v/>
      </c>
      <c r="O123" s="2"/>
    </row>
    <row r="124" spans="1:15" x14ac:dyDescent="0.3">
      <c r="A124" s="2">
        <v>124</v>
      </c>
      <c r="B124" s="2" t="s">
        <v>241</v>
      </c>
      <c r="C124" s="2" t="s">
        <v>67</v>
      </c>
      <c r="D124" s="2" t="s">
        <v>24</v>
      </c>
      <c r="E124" s="2">
        <v>1074</v>
      </c>
      <c r="F124" s="2" t="s">
        <v>40</v>
      </c>
      <c r="G124" s="2" t="s">
        <v>58</v>
      </c>
      <c r="H124" s="2">
        <v>57</v>
      </c>
      <c r="I124" s="4">
        <v>4.7193287037037034E-2</v>
      </c>
      <c r="J124" s="2" t="str">
        <f>IF(OR('10km'!$F124="",'10km'!$G124="",'10km'!$I124=""),"",IF(COUNTIFS($G$3:$G124,$G124,$F$3:$F124,$F124)&gt;3,"",_xlfn.TEXTJOIN(" ",,COUNTIFS($G$3:$G124,$G124,$F$3:$F124,$F124)&amp;IF(AND(MOD(ABS(COUNTIFS($G$3:$G124,$G124,$F$3:$F124,$F124)),100)&gt;10,MOD(ABS(COUNTIFS($G$3:$G124,$G124,$F$3:$F124,$F124)),100)&lt;14),"th",CHOOSE(MOD(ABS(COUNTIFS($G$3:$G124,$G124,$F$3:$F124,$F124)),10)+1,"th","st","nd","rd","th","th","th","th","th","th")),$F124,IF($G124="Male","Men","Lady"))))</f>
        <v/>
      </c>
      <c r="O124" s="2"/>
    </row>
    <row r="125" spans="1:15" x14ac:dyDescent="0.3">
      <c r="A125" s="2">
        <v>125</v>
      </c>
      <c r="B125" s="2" t="s">
        <v>242</v>
      </c>
      <c r="C125" s="2" t="s">
        <v>123</v>
      </c>
      <c r="D125" s="2" t="s">
        <v>24</v>
      </c>
      <c r="F125" s="2" t="s">
        <v>13</v>
      </c>
      <c r="G125" s="2" t="s">
        <v>58</v>
      </c>
      <c r="H125" s="2">
        <v>25</v>
      </c>
      <c r="I125" s="4">
        <v>4.7203819444444448E-2</v>
      </c>
      <c r="J125" s="2" t="str">
        <f>IF(OR('10km'!$F125="",'10km'!$G125="",'10km'!$I125=""),"",IF(COUNTIFS($G$3:$G125,$G125,$F$3:$F125,$F125)&gt;3,"",_xlfn.TEXTJOIN(" ",,COUNTIFS($G$3:$G125,$G125,$F$3:$F125,$F125)&amp;IF(AND(MOD(ABS(COUNTIFS($G$3:$G125,$G125,$F$3:$F125,$F125)),100)&gt;10,MOD(ABS(COUNTIFS($G$3:$G125,$G125,$F$3:$F125,$F125)),100)&lt;14),"th",CHOOSE(MOD(ABS(COUNTIFS($G$3:$G125,$G125,$F$3:$F125,$F125)),10)+1,"th","st","nd","rd","th","th","th","th","th","th")),$F125,IF($G125="Male","Men","Lady"))))</f>
        <v/>
      </c>
      <c r="O125" s="2"/>
    </row>
    <row r="126" spans="1:15" x14ac:dyDescent="0.3">
      <c r="A126" s="2">
        <v>126</v>
      </c>
      <c r="B126" s="2" t="s">
        <v>243</v>
      </c>
      <c r="C126" s="2" t="s">
        <v>244</v>
      </c>
      <c r="D126" s="2" t="s">
        <v>24</v>
      </c>
      <c r="F126" s="2" t="s">
        <v>13</v>
      </c>
      <c r="G126" s="2" t="s">
        <v>58</v>
      </c>
      <c r="H126" s="2">
        <v>38</v>
      </c>
      <c r="I126" s="4">
        <v>4.7511921296296299E-2</v>
      </c>
      <c r="J126" s="2" t="str">
        <f>IF(OR('10km'!$F126="",'10km'!$G126="",'10km'!$I126=""),"",IF(COUNTIFS($G$3:$G126,$G126,$F$3:$F126,$F126)&gt;3,"",_xlfn.TEXTJOIN(" ",,COUNTIFS($G$3:$G126,$G126,$F$3:$F126,$F126)&amp;IF(AND(MOD(ABS(COUNTIFS($G$3:$G126,$G126,$F$3:$F126,$F126)),100)&gt;10,MOD(ABS(COUNTIFS($G$3:$G126,$G126,$F$3:$F126,$F126)),100)&lt;14),"th",CHOOSE(MOD(ABS(COUNTIFS($G$3:$G126,$G126,$F$3:$F126,$F126)),10)+1,"th","st","nd","rd","th","th","th","th","th","th")),$F126,IF($G126="Male","Men","Lady"))))</f>
        <v/>
      </c>
      <c r="O126" s="2"/>
    </row>
    <row r="127" spans="1:15" x14ac:dyDescent="0.3">
      <c r="A127" s="2">
        <v>127</v>
      </c>
      <c r="B127" s="2" t="s">
        <v>245</v>
      </c>
      <c r="C127" s="2" t="s">
        <v>246</v>
      </c>
      <c r="D127" s="2" t="s">
        <v>24</v>
      </c>
      <c r="E127" s="2">
        <v>1081</v>
      </c>
      <c r="F127" s="2" t="s">
        <v>13</v>
      </c>
      <c r="G127" s="2" t="s">
        <v>58</v>
      </c>
      <c r="H127" s="2">
        <v>31</v>
      </c>
      <c r="I127" s="4">
        <v>4.753726851851852E-2</v>
      </c>
      <c r="J127" s="2" t="str">
        <f>IF(OR('10km'!$F127="",'10km'!$G127="",'10km'!$I127=""),"",IF(COUNTIFS($G$3:$G127,$G127,$F$3:$F127,$F127)&gt;3,"",_xlfn.TEXTJOIN(" ",,COUNTIFS($G$3:$G127,$G127,$F$3:$F127,$F127)&amp;IF(AND(MOD(ABS(COUNTIFS($G$3:$G127,$G127,$F$3:$F127,$F127)),100)&gt;10,MOD(ABS(COUNTIFS($G$3:$G127,$G127,$F$3:$F127,$F127)),100)&lt;14),"th",CHOOSE(MOD(ABS(COUNTIFS($G$3:$G127,$G127,$F$3:$F127,$F127)),10)+1,"th","st","nd","rd","th","th","th","th","th","th")),$F127,IF($G127="Male","Men","Lady"))))</f>
        <v/>
      </c>
      <c r="O127" s="2"/>
    </row>
    <row r="128" spans="1:15" x14ac:dyDescent="0.3">
      <c r="A128" s="2">
        <v>128</v>
      </c>
      <c r="B128" s="2" t="s">
        <v>247</v>
      </c>
      <c r="C128" s="2" t="s">
        <v>248</v>
      </c>
      <c r="D128" s="2" t="s">
        <v>24</v>
      </c>
      <c r="F128" s="2" t="s">
        <v>28</v>
      </c>
      <c r="G128" s="2" t="s">
        <v>58</v>
      </c>
      <c r="H128" s="2">
        <v>45</v>
      </c>
      <c r="I128" s="4">
        <v>4.805983796296296E-2</v>
      </c>
      <c r="J128" s="2" t="str">
        <f>IF(OR('10km'!$F128="",'10km'!$G128="",'10km'!$I128=""),"",IF(COUNTIFS($G$3:$G128,$G128,$F$3:$F128,$F128)&gt;3,"",_xlfn.TEXTJOIN(" ",,COUNTIFS($G$3:$G128,$G128,$F$3:$F128,$F128)&amp;IF(AND(MOD(ABS(COUNTIFS($G$3:$G128,$G128,$F$3:$F128,$F128)),100)&gt;10,MOD(ABS(COUNTIFS($G$3:$G128,$G128,$F$3:$F128,$F128)),100)&lt;14),"th",CHOOSE(MOD(ABS(COUNTIFS($G$3:$G128,$G128,$F$3:$F128,$F128)),10)+1,"th","st","nd","rd","th","th","th","th","th","th")),$F128,IF($G128="Male","Men","Lady"))))</f>
        <v/>
      </c>
      <c r="O128" s="2"/>
    </row>
    <row r="129" spans="1:15" x14ac:dyDescent="0.3">
      <c r="A129" s="2">
        <v>129</v>
      </c>
      <c r="B129" s="2" t="s">
        <v>249</v>
      </c>
      <c r="C129" s="2" t="s">
        <v>250</v>
      </c>
      <c r="D129" s="2" t="s">
        <v>36</v>
      </c>
      <c r="E129" s="2">
        <v>598</v>
      </c>
      <c r="F129" s="2" t="s">
        <v>28</v>
      </c>
      <c r="G129" s="2" t="s">
        <v>58</v>
      </c>
      <c r="H129" s="2">
        <v>42</v>
      </c>
      <c r="I129" s="4">
        <v>4.8071180555555558E-2</v>
      </c>
      <c r="J129" s="2" t="str">
        <f>IF(OR('10km'!$F129="",'10km'!$G129="",'10km'!$I129=""),"",IF(COUNTIFS($G$3:$G129,$G129,$F$3:$F129,$F129)&gt;3,"",_xlfn.TEXTJOIN(" ",,COUNTIFS($G$3:$G129,$G129,$F$3:$F129,$F129)&amp;IF(AND(MOD(ABS(COUNTIFS($G$3:$G129,$G129,$F$3:$F129,$F129)),100)&gt;10,MOD(ABS(COUNTIFS($G$3:$G129,$G129,$F$3:$F129,$F129)),100)&lt;14),"th",CHOOSE(MOD(ABS(COUNTIFS($G$3:$G129,$G129,$F$3:$F129,$F129)),10)+1,"th","st","nd","rd","th","th","th","th","th","th")),$F129,IF($G129="Male","Men","Lady"))))</f>
        <v/>
      </c>
      <c r="O129" s="2"/>
    </row>
    <row r="130" spans="1:15" x14ac:dyDescent="0.3">
      <c r="A130" s="2">
        <v>130</v>
      </c>
      <c r="B130" s="2" t="s">
        <v>251</v>
      </c>
      <c r="C130" s="2" t="s">
        <v>252</v>
      </c>
      <c r="D130" s="2" t="s">
        <v>253</v>
      </c>
      <c r="E130" s="2">
        <v>6608</v>
      </c>
      <c r="F130" s="2" t="s">
        <v>40</v>
      </c>
      <c r="G130" s="2" t="s">
        <v>58</v>
      </c>
      <c r="H130" s="2">
        <v>57</v>
      </c>
      <c r="I130" s="4">
        <v>4.8081134259259257E-2</v>
      </c>
      <c r="J130" s="2" t="str">
        <f>IF(OR('10km'!$F130="",'10km'!$G130="",'10km'!$I130=""),"",IF(COUNTIFS($G$3:$G130,$G130,$F$3:$F130,$F130)&gt;3,"",_xlfn.TEXTJOIN(" ",,COUNTIFS($G$3:$G130,$G130,$F$3:$F130,$F130)&amp;IF(AND(MOD(ABS(COUNTIFS($G$3:$G130,$G130,$F$3:$F130,$F130)),100)&gt;10,MOD(ABS(COUNTIFS($G$3:$G130,$G130,$F$3:$F130,$F130)),100)&lt;14),"th",CHOOSE(MOD(ABS(COUNTIFS($G$3:$G130,$G130,$F$3:$F130,$F130)),10)+1,"th","st","nd","rd","th","th","th","th","th","th")),$F130,IF($G130="Male","Men","Lady"))))</f>
        <v/>
      </c>
      <c r="O130" s="2"/>
    </row>
    <row r="131" spans="1:15" x14ac:dyDescent="0.3">
      <c r="A131" s="2">
        <v>131</v>
      </c>
      <c r="B131" s="2" t="s">
        <v>254</v>
      </c>
      <c r="C131" s="2" t="s">
        <v>252</v>
      </c>
      <c r="D131" s="2" t="s">
        <v>253</v>
      </c>
      <c r="E131" s="2">
        <v>6607</v>
      </c>
      <c r="F131" s="2" t="s">
        <v>40</v>
      </c>
      <c r="G131" s="2" t="s">
        <v>14</v>
      </c>
      <c r="H131" s="2">
        <v>59</v>
      </c>
      <c r="I131" s="4">
        <v>4.8166550925925929E-2</v>
      </c>
      <c r="J131" s="2" t="str">
        <f>IF(OR('10km'!$F131="",'10km'!$G131="",'10km'!$I131=""),"",IF(COUNTIFS($G$3:$G131,$G131,$F$3:$F131,$F131)&gt;3,"",_xlfn.TEXTJOIN(" ",,COUNTIFS($G$3:$G131,$G131,$F$3:$F131,$F131)&amp;IF(AND(MOD(ABS(COUNTIFS($G$3:$G131,$G131,$F$3:$F131,$F131)),100)&gt;10,MOD(ABS(COUNTIFS($G$3:$G131,$G131,$F$3:$F131,$F131)),100)&lt;14),"th",CHOOSE(MOD(ABS(COUNTIFS($G$3:$G131,$G131,$F$3:$F131,$F131)),10)+1,"th","st","nd","rd","th","th","th","th","th","th")),$F131,IF($G131="Male","Men","Lady"))))</f>
        <v/>
      </c>
      <c r="O131" s="2"/>
    </row>
    <row r="132" spans="1:15" x14ac:dyDescent="0.3">
      <c r="A132" s="2">
        <v>132</v>
      </c>
      <c r="B132" s="2" t="s">
        <v>255</v>
      </c>
      <c r="C132" s="2" t="s">
        <v>97</v>
      </c>
      <c r="D132" s="2" t="s">
        <v>24</v>
      </c>
      <c r="E132" s="2">
        <v>1092</v>
      </c>
      <c r="F132" s="2" t="s">
        <v>40</v>
      </c>
      <c r="G132" s="2" t="s">
        <v>58</v>
      </c>
      <c r="H132" s="2">
        <v>52</v>
      </c>
      <c r="I132" s="4">
        <v>4.8217129629629631E-2</v>
      </c>
      <c r="J132" s="2" t="str">
        <f>IF(OR('10km'!$F132="",'10km'!$G132="",'10km'!$I132=""),"",IF(COUNTIFS($G$3:$G132,$G132,$F$3:$F132,$F132)&gt;3,"",_xlfn.TEXTJOIN(" ",,COUNTIFS($G$3:$G132,$G132,$F$3:$F132,$F132)&amp;IF(AND(MOD(ABS(COUNTIFS($G$3:$G132,$G132,$F$3:$F132,$F132)),100)&gt;10,MOD(ABS(COUNTIFS($G$3:$G132,$G132,$F$3:$F132,$F132)),100)&lt;14),"th",CHOOSE(MOD(ABS(COUNTIFS($G$3:$G132,$G132,$F$3:$F132,$F132)),10)+1,"th","st","nd","rd","th","th","th","th","th","th")),$F132,IF($G132="Male","Men","Lady"))))</f>
        <v/>
      </c>
      <c r="O132" s="2"/>
    </row>
    <row r="133" spans="1:15" x14ac:dyDescent="0.3">
      <c r="A133" s="2">
        <v>133</v>
      </c>
      <c r="B133" s="2" t="s">
        <v>256</v>
      </c>
      <c r="C133" s="2" t="s">
        <v>257</v>
      </c>
      <c r="D133" s="2" t="s">
        <v>24</v>
      </c>
      <c r="F133" s="2" t="s">
        <v>28</v>
      </c>
      <c r="G133" s="2" t="s">
        <v>14</v>
      </c>
      <c r="H133" s="2">
        <v>48</v>
      </c>
      <c r="I133" s="4">
        <v>4.8310763888888886E-2</v>
      </c>
      <c r="J133" s="2" t="str">
        <f>IF(OR('10km'!$F133="",'10km'!$G133="",'10km'!$I133=""),"",IF(COUNTIFS($G$3:$G133,$G133,$F$3:$F133,$F133)&gt;3,"",_xlfn.TEXTJOIN(" ",,COUNTIFS($G$3:$G133,$G133,$F$3:$F133,$F133)&amp;IF(AND(MOD(ABS(COUNTIFS($G$3:$G133,$G133,$F$3:$F133,$F133)),100)&gt;10,MOD(ABS(COUNTIFS($G$3:$G133,$G133,$F$3:$F133,$F133)),100)&lt;14),"th",CHOOSE(MOD(ABS(COUNTIFS($G$3:$G133,$G133,$F$3:$F133,$F133)),10)+1,"th","st","nd","rd","th","th","th","th","th","th")),$F133,IF($G133="Male","Men","Lady"))))</f>
        <v/>
      </c>
      <c r="O133" s="2"/>
    </row>
    <row r="134" spans="1:15" x14ac:dyDescent="0.3">
      <c r="A134" s="2">
        <v>134</v>
      </c>
      <c r="B134" s="2" t="s">
        <v>258</v>
      </c>
      <c r="C134" s="2" t="s">
        <v>174</v>
      </c>
      <c r="D134" s="2" t="s">
        <v>79</v>
      </c>
      <c r="E134" s="2">
        <v>5543</v>
      </c>
      <c r="F134" s="2" t="s">
        <v>186</v>
      </c>
      <c r="G134" s="2" t="s">
        <v>14</v>
      </c>
      <c r="H134" s="2">
        <v>72</v>
      </c>
      <c r="I134" s="4">
        <v>4.8375115740740743E-2</v>
      </c>
      <c r="J134" s="2" t="str">
        <f>IF(OR('10km'!$F134="",'10km'!$G134="",'10km'!$I134=""),"",IF(COUNTIFS($G$3:$G134,$G134,$F$3:$F134,$F134)&gt;3,"",_xlfn.TEXTJOIN(" ",,COUNTIFS($G$3:$G134,$G134,$F$3:$F134,$F134)&amp;IF(AND(MOD(ABS(COUNTIFS($G$3:$G134,$G134,$F$3:$F134,$F134)),100)&gt;10,MOD(ABS(COUNTIFS($G$3:$G134,$G134,$F$3:$F134,$F134)),100)&lt;14),"th",CHOOSE(MOD(ABS(COUNTIFS($G$3:$G134,$G134,$F$3:$F134,$F134)),10)+1,"th","st","nd","rd","th","th","th","th","th","th")),$F134,IF($G134="Male","Men","Lady"))))</f>
        <v/>
      </c>
      <c r="O134" s="2"/>
    </row>
    <row r="135" spans="1:15" x14ac:dyDescent="0.3">
      <c r="A135" s="2">
        <v>135</v>
      </c>
      <c r="B135" s="2" t="s">
        <v>127</v>
      </c>
      <c r="C135" s="2" t="s">
        <v>259</v>
      </c>
      <c r="D135" s="2" t="s">
        <v>24</v>
      </c>
      <c r="E135" s="2">
        <v>1101</v>
      </c>
      <c r="F135" s="2" t="s">
        <v>28</v>
      </c>
      <c r="G135" s="2" t="s">
        <v>14</v>
      </c>
      <c r="H135" s="2">
        <v>46</v>
      </c>
      <c r="I135" s="4">
        <v>4.9588194444444442E-2</v>
      </c>
      <c r="J135" s="2" t="str">
        <f>IF(OR('10km'!$F135="",'10km'!$G135="",'10km'!$I135=""),"",IF(COUNTIFS($G$3:$G135,$G135,$F$3:$F135,$F135)&gt;3,"",_xlfn.TEXTJOIN(" ",,COUNTIFS($G$3:$G135,$G135,$F$3:$F135,$F135)&amp;IF(AND(MOD(ABS(COUNTIFS($G$3:$G135,$G135,$F$3:$F135,$F135)),100)&gt;10,MOD(ABS(COUNTIFS($G$3:$G135,$G135,$F$3:$F135,$F135)),100)&lt;14),"th",CHOOSE(MOD(ABS(COUNTIFS($G$3:$G135,$G135,$F$3:$F135,$F135)),10)+1,"th","st","nd","rd","th","th","th","th","th","th")),$F135,IF($G135="Male","Men","Lady"))))</f>
        <v/>
      </c>
      <c r="O135" s="2"/>
    </row>
    <row r="136" spans="1:15" x14ac:dyDescent="0.3">
      <c r="A136" s="2">
        <v>136</v>
      </c>
      <c r="B136" s="2" t="s">
        <v>260</v>
      </c>
      <c r="C136" s="2" t="s">
        <v>261</v>
      </c>
      <c r="D136" s="2" t="s">
        <v>24</v>
      </c>
      <c r="E136" s="2">
        <v>1102</v>
      </c>
      <c r="F136" s="2" t="s">
        <v>28</v>
      </c>
      <c r="G136" s="2" t="s">
        <v>58</v>
      </c>
      <c r="H136" s="2">
        <v>45</v>
      </c>
      <c r="I136" s="4">
        <v>4.9602662037037039E-2</v>
      </c>
      <c r="J136" s="2" t="str">
        <f>IF(OR('10km'!$F136="",'10km'!$G136="",'10km'!$I136=""),"",IF(COUNTIFS($G$3:$G136,$G136,$F$3:$F136,$F136)&gt;3,"",_xlfn.TEXTJOIN(" ",,COUNTIFS($G$3:$G136,$G136,$F$3:$F136,$F136)&amp;IF(AND(MOD(ABS(COUNTIFS($G$3:$G136,$G136,$F$3:$F136,$F136)),100)&gt;10,MOD(ABS(COUNTIFS($G$3:$G136,$G136,$F$3:$F136,$F136)),100)&lt;14),"th",CHOOSE(MOD(ABS(COUNTIFS($G$3:$G136,$G136,$F$3:$F136,$F136)),10)+1,"th","st","nd","rd","th","th","th","th","th","th")),$F136,IF($G136="Male","Men","Lady"))))</f>
        <v/>
      </c>
      <c r="O136" s="2"/>
    </row>
    <row r="137" spans="1:15" x14ac:dyDescent="0.3">
      <c r="A137" s="2">
        <v>137</v>
      </c>
      <c r="B137" s="2" t="s">
        <v>262</v>
      </c>
      <c r="C137" s="2" t="s">
        <v>263</v>
      </c>
      <c r="D137" s="2" t="s">
        <v>24</v>
      </c>
      <c r="E137" s="2">
        <v>1088</v>
      </c>
      <c r="F137" s="2" t="s">
        <v>40</v>
      </c>
      <c r="G137" s="2" t="s">
        <v>14</v>
      </c>
      <c r="H137" s="2">
        <v>59</v>
      </c>
      <c r="I137" s="4">
        <v>5.0353472222222223E-2</v>
      </c>
      <c r="J137" s="2" t="str">
        <f>IF(OR('10km'!$F137="",'10km'!$G137="",'10km'!$I137=""),"",IF(COUNTIFS($G$3:$G137,$G137,$F$3:$F137,$F137)&gt;3,"",_xlfn.TEXTJOIN(" ",,COUNTIFS($G$3:$G137,$G137,$F$3:$F137,$F137)&amp;IF(AND(MOD(ABS(COUNTIFS($G$3:$G137,$G137,$F$3:$F137,$F137)),100)&gt;10,MOD(ABS(COUNTIFS($G$3:$G137,$G137,$F$3:$F137,$F137)),100)&lt;14),"th",CHOOSE(MOD(ABS(COUNTIFS($G$3:$G137,$G137,$F$3:$F137,$F137)),10)+1,"th","st","nd","rd","th","th","th","th","th","th")),$F137,IF($G137="Male","Men","Lady"))))</f>
        <v/>
      </c>
      <c r="O137" s="2"/>
    </row>
    <row r="138" spans="1:15" x14ac:dyDescent="0.3">
      <c r="A138" s="2">
        <v>138</v>
      </c>
      <c r="B138" s="2" t="s">
        <v>264</v>
      </c>
      <c r="C138" s="2" t="s">
        <v>162</v>
      </c>
      <c r="D138" s="2" t="s">
        <v>24</v>
      </c>
      <c r="F138" s="2" t="s">
        <v>13</v>
      </c>
      <c r="G138" s="2" t="s">
        <v>58</v>
      </c>
      <c r="H138" s="2">
        <v>22</v>
      </c>
      <c r="I138" s="4">
        <v>5.0387500000000002E-2</v>
      </c>
      <c r="J138" s="2" t="str">
        <f>IF(OR('10km'!$F138="",'10km'!$G138="",'10km'!$I138=""),"",IF(COUNTIFS($G$3:$G138,$G138,$F$3:$F138,$F138)&gt;3,"",_xlfn.TEXTJOIN(" ",,COUNTIFS($G$3:$G138,$G138,$F$3:$F138,$F138)&amp;IF(AND(MOD(ABS(COUNTIFS($G$3:$G138,$G138,$F$3:$F138,$F138)),100)&gt;10,MOD(ABS(COUNTIFS($G$3:$G138,$G138,$F$3:$F138,$F138)),100)&lt;14),"th",CHOOSE(MOD(ABS(COUNTIFS($G$3:$G138,$G138,$F$3:$F138,$F138)),10)+1,"th","st","nd","rd","th","th","th","th","th","th")),$F138,IF($G138="Male","Men","Lady"))))</f>
        <v/>
      </c>
      <c r="O138" s="2"/>
    </row>
    <row r="139" spans="1:15" x14ac:dyDescent="0.3">
      <c r="A139" s="2">
        <v>139</v>
      </c>
      <c r="B139" s="2" t="s">
        <v>113</v>
      </c>
      <c r="C139" s="2" t="s">
        <v>265</v>
      </c>
      <c r="D139" s="2" t="s">
        <v>24</v>
      </c>
      <c r="E139" s="2">
        <v>1115</v>
      </c>
      <c r="F139" s="2" t="s">
        <v>13</v>
      </c>
      <c r="G139" s="2" t="s">
        <v>58</v>
      </c>
      <c r="H139" s="2">
        <v>28</v>
      </c>
      <c r="I139" s="4">
        <v>5.0535300925925924E-2</v>
      </c>
      <c r="J139" s="2" t="str">
        <f>IF(OR('10km'!$F139="",'10km'!$G139="",'10km'!$I139=""),"",IF(COUNTIFS($G$3:$G139,$G139,$F$3:$F139,$F139)&gt;3,"",_xlfn.TEXTJOIN(" ",,COUNTIFS($G$3:$G139,$G139,$F$3:$F139,$F139)&amp;IF(AND(MOD(ABS(COUNTIFS($G$3:$G139,$G139,$F$3:$F139,$F139)),100)&gt;10,MOD(ABS(COUNTIFS($G$3:$G139,$G139,$F$3:$F139,$F139)),100)&lt;14),"th",CHOOSE(MOD(ABS(COUNTIFS($G$3:$G139,$G139,$F$3:$F139,$F139)),10)+1,"th","st","nd","rd","th","th","th","th","th","th")),$F139,IF($G139="Male","Men","Lady"))))</f>
        <v/>
      </c>
      <c r="O139" s="2"/>
    </row>
    <row r="140" spans="1:15" x14ac:dyDescent="0.3">
      <c r="A140" s="2">
        <v>140</v>
      </c>
      <c r="B140" s="2" t="s">
        <v>266</v>
      </c>
      <c r="C140" s="2" t="s">
        <v>267</v>
      </c>
      <c r="D140" s="2" t="s">
        <v>112</v>
      </c>
      <c r="E140" s="2">
        <v>1137</v>
      </c>
      <c r="F140" s="2" t="s">
        <v>28</v>
      </c>
      <c r="G140" s="2" t="s">
        <v>14</v>
      </c>
      <c r="H140" s="2">
        <v>47</v>
      </c>
      <c r="I140" s="4">
        <v>5.0978124999999999E-2</v>
      </c>
      <c r="J140" s="2" t="str">
        <f>IF(OR('10km'!$F140="",'10km'!$G140="",'10km'!$I140=""),"",IF(COUNTIFS($G$3:$G140,$G140,$F$3:$F140,$F140)&gt;3,"",_xlfn.TEXTJOIN(" ",,COUNTIFS($G$3:$G140,$G140,$F$3:$F140,$F140)&amp;IF(AND(MOD(ABS(COUNTIFS($G$3:$G140,$G140,$F$3:$F140,$F140)),100)&gt;10,MOD(ABS(COUNTIFS($G$3:$G140,$G140,$F$3:$F140,$F140)),100)&lt;14),"th",CHOOSE(MOD(ABS(COUNTIFS($G$3:$G140,$G140,$F$3:$F140,$F140)),10)+1,"th","st","nd","rd","th","th","th","th","th","th")),$F140,IF($G140="Male","Men","Lady"))))</f>
        <v/>
      </c>
      <c r="O140" s="2"/>
    </row>
    <row r="141" spans="1:15" x14ac:dyDescent="0.3">
      <c r="A141" s="2">
        <v>141</v>
      </c>
      <c r="B141" s="2" t="s">
        <v>268</v>
      </c>
      <c r="C141" s="2" t="s">
        <v>269</v>
      </c>
      <c r="D141" s="2" t="s">
        <v>112</v>
      </c>
      <c r="E141" s="2">
        <v>1721</v>
      </c>
      <c r="F141" s="2" t="s">
        <v>13</v>
      </c>
      <c r="G141" s="2" t="s">
        <v>14</v>
      </c>
      <c r="H141" s="2">
        <v>39</v>
      </c>
      <c r="I141" s="4">
        <v>5.0989699074074073E-2</v>
      </c>
      <c r="J141" s="2" t="str">
        <f>IF(OR('10km'!$F141="",'10km'!$G141="",'10km'!$I141=""),"",IF(COUNTIFS($G$3:$G141,$G141,$F$3:$F141,$F141)&gt;3,"",_xlfn.TEXTJOIN(" ",,COUNTIFS($G$3:$G141,$G141,$F$3:$F141,$F141)&amp;IF(AND(MOD(ABS(COUNTIFS($G$3:$G141,$G141,$F$3:$F141,$F141)),100)&gt;10,MOD(ABS(COUNTIFS($G$3:$G141,$G141,$F$3:$F141,$F141)),100)&lt;14),"th",CHOOSE(MOD(ABS(COUNTIFS($G$3:$G141,$G141,$F$3:$F141,$F141)),10)+1,"th","st","nd","rd","th","th","th","th","th","th")),$F141,IF($G141="Male","Men","Lady"))))</f>
        <v/>
      </c>
      <c r="O141" s="2"/>
    </row>
    <row r="142" spans="1:15" x14ac:dyDescent="0.3">
      <c r="A142" s="2">
        <v>142</v>
      </c>
      <c r="B142" s="2" t="s">
        <v>270</v>
      </c>
      <c r="C142" s="2" t="s">
        <v>271</v>
      </c>
      <c r="D142" s="2" t="s">
        <v>272</v>
      </c>
      <c r="E142" s="2">
        <v>8902</v>
      </c>
      <c r="F142" s="2" t="s">
        <v>28</v>
      </c>
      <c r="G142" s="2" t="s">
        <v>14</v>
      </c>
      <c r="H142" s="2">
        <v>41</v>
      </c>
      <c r="I142" s="4">
        <v>5.1225925925925925E-2</v>
      </c>
      <c r="J142" s="2" t="str">
        <f>IF(OR('10km'!$F142="",'10km'!$G142="",'10km'!$I142=""),"",IF(COUNTIFS($G$3:$G142,$G142,$F$3:$F142,$F142)&gt;3,"",_xlfn.TEXTJOIN(" ",,COUNTIFS($G$3:$G142,$G142,$F$3:$F142,$F142)&amp;IF(AND(MOD(ABS(COUNTIFS($G$3:$G142,$G142,$F$3:$F142,$F142)),100)&gt;10,MOD(ABS(COUNTIFS($G$3:$G142,$G142,$F$3:$F142,$F142)),100)&lt;14),"th",CHOOSE(MOD(ABS(COUNTIFS($G$3:$G142,$G142,$F$3:$F142,$F142)),10)+1,"th","st","nd","rd","th","th","th","th","th","th")),$F142,IF($G142="Male","Men","Lady"))))</f>
        <v/>
      </c>
      <c r="O142" s="2"/>
    </row>
    <row r="143" spans="1:15" x14ac:dyDescent="0.3">
      <c r="A143" s="2">
        <v>143</v>
      </c>
      <c r="B143" s="2" t="s">
        <v>273</v>
      </c>
      <c r="C143" s="2" t="s">
        <v>274</v>
      </c>
      <c r="D143" s="2" t="s">
        <v>36</v>
      </c>
      <c r="E143" s="2">
        <v>572</v>
      </c>
      <c r="F143" s="2" t="s">
        <v>186</v>
      </c>
      <c r="G143" s="2" t="s">
        <v>58</v>
      </c>
      <c r="H143" s="2">
        <v>71</v>
      </c>
      <c r="I143" s="4">
        <v>5.2215856481481485E-2</v>
      </c>
      <c r="J143" s="2" t="str">
        <f>IF(OR('10km'!$F143="",'10km'!$G143="",'10km'!$I143=""),"",IF(COUNTIFS($G$3:$G143,$G143,$F$3:$F143,$F143)&gt;3,"",_xlfn.TEXTJOIN(" ",,COUNTIFS($G$3:$G143,$G143,$F$3:$F143,$F143)&amp;IF(AND(MOD(ABS(COUNTIFS($G$3:$G143,$G143,$F$3:$F143,$F143)),100)&gt;10,MOD(ABS(COUNTIFS($G$3:$G143,$G143,$F$3:$F143,$F143)),100)&lt;14),"th",CHOOSE(MOD(ABS(COUNTIFS($G$3:$G143,$G143,$F$3:$F143,$F143)),10)+1,"th","st","nd","rd","th","th","th","th","th","th")),$F143,IF($G143="Male","Men","Lady"))))</f>
        <v>1st 70+ Lady</v>
      </c>
      <c r="O143" s="2"/>
    </row>
    <row r="144" spans="1:15" x14ac:dyDescent="0.3">
      <c r="A144" s="2">
        <v>144</v>
      </c>
      <c r="B144" s="2" t="s">
        <v>275</v>
      </c>
      <c r="C144" s="2" t="s">
        <v>276</v>
      </c>
      <c r="D144" s="2" t="s">
        <v>277</v>
      </c>
      <c r="E144" s="2">
        <v>11489</v>
      </c>
      <c r="F144" s="2" t="s">
        <v>28</v>
      </c>
      <c r="G144" s="2" t="s">
        <v>58</v>
      </c>
      <c r="H144" s="2">
        <v>44</v>
      </c>
      <c r="I144" s="4">
        <v>5.2750231481481481E-2</v>
      </c>
      <c r="J144" s="2" t="str">
        <f>IF(OR('10km'!$F144="",'10km'!$G144="",'10km'!$I144=""),"",IF(COUNTIFS($G$3:$G144,$G144,$F$3:$F144,$F144)&gt;3,"",_xlfn.TEXTJOIN(" ",,COUNTIFS($G$3:$G144,$G144,$F$3:$F144,$F144)&amp;IF(AND(MOD(ABS(COUNTIFS($G$3:$G144,$G144,$F$3:$F144,$F144)),100)&gt;10,MOD(ABS(COUNTIFS($G$3:$G144,$G144,$F$3:$F144,$F144)),100)&lt;14),"th",CHOOSE(MOD(ABS(COUNTIFS($G$3:$G144,$G144,$F$3:$F144,$F144)),10)+1,"th","st","nd","rd","th","th","th","th","th","th")),$F144,IF($G144="Male","Men","Lady"))))</f>
        <v/>
      </c>
      <c r="O144" s="2"/>
    </row>
    <row r="145" spans="1:15" x14ac:dyDescent="0.3">
      <c r="A145" s="2">
        <v>145</v>
      </c>
      <c r="B145" s="2" t="s">
        <v>66</v>
      </c>
      <c r="C145" s="2" t="s">
        <v>276</v>
      </c>
      <c r="D145" s="2" t="s">
        <v>277</v>
      </c>
      <c r="E145" s="2">
        <v>11475</v>
      </c>
      <c r="F145" s="2" t="s">
        <v>40</v>
      </c>
      <c r="G145" s="2" t="s">
        <v>14</v>
      </c>
      <c r="H145" s="2">
        <v>50</v>
      </c>
      <c r="I145" s="4">
        <v>5.3216435185185186E-2</v>
      </c>
      <c r="J145" s="2" t="str">
        <f>IF(OR('10km'!$F145="",'10km'!$G145="",'10km'!$I145=""),"",IF(COUNTIFS($G$3:$G145,$G145,$F$3:$F145,$F145)&gt;3,"",_xlfn.TEXTJOIN(" ",,COUNTIFS($G$3:$G145,$G145,$F$3:$F145,$F145)&amp;IF(AND(MOD(ABS(COUNTIFS($G$3:$G145,$G145,$F$3:$F145,$F145)),100)&gt;10,MOD(ABS(COUNTIFS($G$3:$G145,$G145,$F$3:$F145,$F145)),100)&lt;14),"th",CHOOSE(MOD(ABS(COUNTIFS($G$3:$G145,$G145,$F$3:$F145,$F145)),10)+1,"th","st","nd","rd","th","th","th","th","th","th")),$F145,IF($G145="Male","Men","Lady"))))</f>
        <v/>
      </c>
      <c r="O145" s="2"/>
    </row>
    <row r="146" spans="1:15" x14ac:dyDescent="0.3">
      <c r="A146" s="2">
        <v>146</v>
      </c>
      <c r="B146" s="2" t="s">
        <v>278</v>
      </c>
      <c r="C146" s="2" t="s">
        <v>279</v>
      </c>
      <c r="D146" s="2" t="s">
        <v>280</v>
      </c>
      <c r="E146" s="2">
        <v>8756</v>
      </c>
      <c r="F146" s="2" t="s">
        <v>40</v>
      </c>
      <c r="G146" s="2" t="s">
        <v>58</v>
      </c>
      <c r="H146" s="2">
        <v>53</v>
      </c>
      <c r="I146" s="4">
        <v>5.3235532407407408E-2</v>
      </c>
      <c r="J146" s="2" t="str">
        <f>IF(OR('10km'!$F146="",'10km'!$G146="",'10km'!$I146=""),"",IF(COUNTIFS($G$3:$G146,$G146,$F$3:$F146,$F146)&gt;3,"",_xlfn.TEXTJOIN(" ",,COUNTIFS($G$3:$G146,$G146,$F$3:$F146,$F146)&amp;IF(AND(MOD(ABS(COUNTIFS($G$3:$G146,$G146,$F$3:$F146,$F146)),100)&gt;10,MOD(ABS(COUNTIFS($G$3:$G146,$G146,$F$3:$F146,$F146)),100)&lt;14),"th",CHOOSE(MOD(ABS(COUNTIFS($G$3:$G146,$G146,$F$3:$F146,$F146)),10)+1,"th","st","nd","rd","th","th","th","th","th","th")),$F146,IF($G146="Male","Men","Lady"))))</f>
        <v/>
      </c>
      <c r="O146" s="2"/>
    </row>
    <row r="147" spans="1:15" x14ac:dyDescent="0.3">
      <c r="A147" s="2">
        <v>147</v>
      </c>
      <c r="B147" s="2" t="s">
        <v>281</v>
      </c>
      <c r="D147" s="2" t="s">
        <v>24</v>
      </c>
      <c r="E147" s="2">
        <v>1114</v>
      </c>
      <c r="F147" s="2" t="s">
        <v>28</v>
      </c>
      <c r="G147" s="2" t="s">
        <v>14</v>
      </c>
      <c r="H147" s="2">
        <v>46</v>
      </c>
      <c r="I147" s="4">
        <v>5.3556944444444442E-2</v>
      </c>
      <c r="J147" s="2" t="str">
        <f>IF(OR('10km'!$F147="",'10km'!$G147="",'10km'!$I147=""),"",IF(COUNTIFS($G$3:$G147,$G147,$F$3:$F147,$F147)&gt;3,"",_xlfn.TEXTJOIN(" ",,COUNTIFS($G$3:$G147,$G147,$F$3:$F147,$F147)&amp;IF(AND(MOD(ABS(COUNTIFS($G$3:$G147,$G147,$F$3:$F147,$F147)),100)&gt;10,MOD(ABS(COUNTIFS($G$3:$G147,$G147,$F$3:$F147,$F147)),100)&lt;14),"th",CHOOSE(MOD(ABS(COUNTIFS($G$3:$G147,$G147,$F$3:$F147,$F147)),10)+1,"th","st","nd","rd","th","th","th","th","th","th")),$F147,IF($G147="Male","Men","Lady"))))</f>
        <v/>
      </c>
      <c r="O147" s="2"/>
    </row>
    <row r="148" spans="1:15" x14ac:dyDescent="0.3">
      <c r="A148" s="2">
        <v>148</v>
      </c>
      <c r="B148" s="2" t="s">
        <v>282</v>
      </c>
      <c r="C148" s="2" t="s">
        <v>283</v>
      </c>
      <c r="D148" s="2" t="s">
        <v>24</v>
      </c>
      <c r="F148" s="2" t="s">
        <v>40</v>
      </c>
      <c r="G148" s="2" t="s">
        <v>58</v>
      </c>
      <c r="H148" s="2">
        <v>51</v>
      </c>
      <c r="I148" s="4">
        <v>5.3591435185185186E-2</v>
      </c>
      <c r="J148" s="2" t="str">
        <f>IF(OR('10km'!$F148="",'10km'!$G148="",'10km'!$I148=""),"",IF(COUNTIFS($G$3:$G148,$G148,$F$3:$F148,$F148)&gt;3,"",_xlfn.TEXTJOIN(" ",,COUNTIFS($G$3:$G148,$G148,$F$3:$F148,$F148)&amp;IF(AND(MOD(ABS(COUNTIFS($G$3:$G148,$G148,$F$3:$F148,$F148)),100)&gt;10,MOD(ABS(COUNTIFS($G$3:$G148,$G148,$F$3:$F148,$F148)),100)&lt;14),"th",CHOOSE(MOD(ABS(COUNTIFS($G$3:$G148,$G148,$F$3:$F148,$F148)),10)+1,"th","st","nd","rd","th","th","th","th","th","th")),$F148,IF($G148="Male","Men","Lady"))))</f>
        <v/>
      </c>
      <c r="O148" s="2"/>
    </row>
    <row r="149" spans="1:15" x14ac:dyDescent="0.3">
      <c r="A149" s="2">
        <v>149</v>
      </c>
      <c r="B149" s="2" t="s">
        <v>284</v>
      </c>
      <c r="C149" s="2" t="s">
        <v>285</v>
      </c>
      <c r="D149" s="2" t="s">
        <v>24</v>
      </c>
      <c r="E149" s="2">
        <v>1065</v>
      </c>
      <c r="F149" s="2" t="s">
        <v>13</v>
      </c>
      <c r="G149" s="2" t="s">
        <v>58</v>
      </c>
      <c r="H149" s="2">
        <v>34</v>
      </c>
      <c r="I149" s="4">
        <v>5.3755787037037039E-2</v>
      </c>
      <c r="J149" s="2" t="str">
        <f>IF(OR('10km'!$F149="",'10km'!$G149="",'10km'!$I149=""),"",IF(COUNTIFS($G$3:$G149,$G149,$F$3:$F149,$F149)&gt;3,"",_xlfn.TEXTJOIN(" ",,COUNTIFS($G$3:$G149,$G149,$F$3:$F149,$F149)&amp;IF(AND(MOD(ABS(COUNTIFS($G$3:$G149,$G149,$F$3:$F149,$F149)),100)&gt;10,MOD(ABS(COUNTIFS($G$3:$G149,$G149,$F$3:$F149,$F149)),100)&lt;14),"th",CHOOSE(MOD(ABS(COUNTIFS($G$3:$G149,$G149,$F$3:$F149,$F149)),10)+1,"th","st","nd","rd","th","th","th","th","th","th")),$F149,IF($G149="Male","Men","Lady"))))</f>
        <v/>
      </c>
      <c r="O149" s="2"/>
    </row>
    <row r="150" spans="1:15" x14ac:dyDescent="0.3">
      <c r="A150" s="2">
        <v>150</v>
      </c>
      <c r="B150" s="2" t="s">
        <v>286</v>
      </c>
      <c r="C150" s="2" t="s">
        <v>236</v>
      </c>
      <c r="D150" s="2" t="s">
        <v>36</v>
      </c>
      <c r="E150" s="2">
        <v>599</v>
      </c>
      <c r="F150" s="2" t="s">
        <v>186</v>
      </c>
      <c r="G150" s="2" t="s">
        <v>58</v>
      </c>
      <c r="H150" s="2">
        <v>73</v>
      </c>
      <c r="I150" s="4">
        <v>5.4256018518518516E-2</v>
      </c>
      <c r="J150" s="2" t="str">
        <f>IF(OR('10km'!$F150="",'10km'!$G150="",'10km'!$I150=""),"",IF(COUNTIFS($G$3:$G150,$G150,$F$3:$F150,$F150)&gt;3,"",_xlfn.TEXTJOIN(" ",,COUNTIFS($G$3:$G150,$G150,$F$3:$F150,$F150)&amp;IF(AND(MOD(ABS(COUNTIFS($G$3:$G150,$G150,$F$3:$F150,$F150)),100)&gt;10,MOD(ABS(COUNTIFS($G$3:$G150,$G150,$F$3:$F150,$F150)),100)&lt;14),"th",CHOOSE(MOD(ABS(COUNTIFS($G$3:$G150,$G150,$F$3:$F150,$F150)),10)+1,"th","st","nd","rd","th","th","th","th","th","th")),$F150,IF($G150="Male","Men","Lady"))))</f>
        <v>2nd 70+ Lady</v>
      </c>
      <c r="O150" s="2"/>
    </row>
    <row r="151" spans="1:15" x14ac:dyDescent="0.3">
      <c r="A151" s="2">
        <v>151</v>
      </c>
      <c r="B151" s="2" t="s">
        <v>29</v>
      </c>
      <c r="I151" s="4">
        <v>5.4275578703703704E-2</v>
      </c>
      <c r="J151" s="2" t="str">
        <f>IF(OR('10km'!$F151="",'10km'!$G151="",'10km'!$I151=""),"",IF(COUNTIFS($G$3:$G151,$G151,$F$3:$F151,$F151)&gt;3,"",_xlfn.TEXTJOIN(" ",,COUNTIFS($G$3:$G151,$G151,$F$3:$F151,$F151)&amp;IF(AND(MOD(ABS(COUNTIFS($G$3:$G151,$G151,$F$3:$F151,$F151)),100)&gt;10,MOD(ABS(COUNTIFS($G$3:$G151,$G151,$F$3:$F151,$F151)),100)&lt;14),"th",CHOOSE(MOD(ABS(COUNTIFS($G$3:$G151,$G151,$F$3:$F151,$F151)),10)+1,"th","st","nd","rd","th","th","th","th","th","th")),$F151,IF($G151="Male","Men","Lady"))))</f>
        <v/>
      </c>
      <c r="O151" s="2"/>
    </row>
    <row r="152" spans="1:15" x14ac:dyDescent="0.3">
      <c r="A152" s="2">
        <v>152</v>
      </c>
      <c r="B152" s="2" t="s">
        <v>287</v>
      </c>
      <c r="C152" s="2" t="s">
        <v>288</v>
      </c>
      <c r="D152" s="2" t="s">
        <v>253</v>
      </c>
      <c r="E152" s="2">
        <v>4975</v>
      </c>
      <c r="F152" s="2" t="s">
        <v>186</v>
      </c>
      <c r="G152" s="2" t="s">
        <v>58</v>
      </c>
      <c r="H152" s="2">
        <v>76</v>
      </c>
      <c r="I152" s="4">
        <v>5.4323726851851849E-2</v>
      </c>
      <c r="J152" s="2" t="str">
        <f>IF(OR('10km'!$F152="",'10km'!$G152="",'10km'!$I152=""),"",IF(COUNTIFS($G$3:$G152,$G152,$F$3:$F152,$F152)&gt;3,"",_xlfn.TEXTJOIN(" ",,COUNTIFS($G$3:$G152,$G152,$F$3:$F152,$F152)&amp;IF(AND(MOD(ABS(COUNTIFS($G$3:$G152,$G152,$F$3:$F152,$F152)),100)&gt;10,MOD(ABS(COUNTIFS($G$3:$G152,$G152,$F$3:$F152,$F152)),100)&lt;14),"th",CHOOSE(MOD(ABS(COUNTIFS($G$3:$G152,$G152,$F$3:$F152,$F152)),10)+1,"th","st","nd","rd","th","th","th","th","th","th")),$F152,IF($G152="Male","Men","Lady"))))</f>
        <v>3rd 70+ Lady</v>
      </c>
      <c r="O152" s="2"/>
    </row>
    <row r="153" spans="1:15" x14ac:dyDescent="0.3">
      <c r="A153" s="2">
        <v>153</v>
      </c>
      <c r="B153" s="2" t="s">
        <v>289</v>
      </c>
      <c r="C153" s="2" t="s">
        <v>290</v>
      </c>
      <c r="D153" s="2" t="s">
        <v>24</v>
      </c>
      <c r="E153" s="2">
        <v>1090</v>
      </c>
      <c r="F153" s="2" t="s">
        <v>13</v>
      </c>
      <c r="G153" s="2" t="s">
        <v>58</v>
      </c>
      <c r="H153" s="2">
        <v>37</v>
      </c>
      <c r="I153" s="4">
        <v>5.4702199074074073E-2</v>
      </c>
      <c r="J153" s="2" t="str">
        <f>IF(OR('10km'!$F153="",'10km'!$G153="",'10km'!$I153=""),"",IF(COUNTIFS($G$3:$G153,$G153,$F$3:$F153,$F153)&gt;3,"",_xlfn.TEXTJOIN(" ",,COUNTIFS($G$3:$G153,$G153,$F$3:$F153,$F153)&amp;IF(AND(MOD(ABS(COUNTIFS($G$3:$G153,$G153,$F$3:$F153,$F153)),100)&gt;10,MOD(ABS(COUNTIFS($G$3:$G153,$G153,$F$3:$F153,$F153)),100)&lt;14),"th",CHOOSE(MOD(ABS(COUNTIFS($G$3:$G153,$G153,$F$3:$F153,$F153)),10)+1,"th","st","nd","rd","th","th","th","th","th","th")),$F153,IF($G153="Male","Men","Lady"))))</f>
        <v/>
      </c>
      <c r="O153" s="2"/>
    </row>
    <row r="154" spans="1:15" x14ac:dyDescent="0.3">
      <c r="A154" s="2">
        <v>154</v>
      </c>
      <c r="B154" s="2" t="s">
        <v>291</v>
      </c>
      <c r="C154" s="2" t="s">
        <v>292</v>
      </c>
      <c r="D154" s="2" t="s">
        <v>36</v>
      </c>
      <c r="E154" s="2">
        <v>628</v>
      </c>
      <c r="F154" s="2" t="s">
        <v>186</v>
      </c>
      <c r="G154" s="2" t="s">
        <v>58</v>
      </c>
      <c r="H154" s="2">
        <v>72</v>
      </c>
      <c r="I154" s="4">
        <v>5.4740856481481484E-2</v>
      </c>
      <c r="J154" s="2" t="str">
        <f>IF(OR('10km'!$F154="",'10km'!$G154="",'10km'!$I154=""),"",IF(COUNTIFS($G$3:$G154,$G154,$F$3:$F154,$F154)&gt;3,"",_xlfn.TEXTJOIN(" ",,COUNTIFS($G$3:$G154,$G154,$F$3:$F154,$F154)&amp;IF(AND(MOD(ABS(COUNTIFS($G$3:$G154,$G154,$F$3:$F154,$F154)),100)&gt;10,MOD(ABS(COUNTIFS($G$3:$G154,$G154,$F$3:$F154,$F154)),100)&lt;14),"th",CHOOSE(MOD(ABS(COUNTIFS($G$3:$G154,$G154,$F$3:$F154,$F154)),10)+1,"th","st","nd","rd","th","th","th","th","th","th")),$F154,IF($G154="Male","Men","Lady"))))</f>
        <v/>
      </c>
      <c r="O154" s="2"/>
    </row>
    <row r="155" spans="1:15" x14ac:dyDescent="0.3">
      <c r="A155" s="2">
        <v>155</v>
      </c>
      <c r="B155" s="2" t="s">
        <v>197</v>
      </c>
      <c r="C155" s="2" t="s">
        <v>293</v>
      </c>
      <c r="D155" s="2" t="s">
        <v>32</v>
      </c>
      <c r="F155" s="2" t="s">
        <v>28</v>
      </c>
      <c r="G155" s="2" t="s">
        <v>58</v>
      </c>
      <c r="H155" s="2">
        <v>45</v>
      </c>
      <c r="I155" s="4">
        <v>5.476388888888889E-2</v>
      </c>
      <c r="J155" s="2" t="str">
        <f>IF(OR('10km'!$F155="",'10km'!$G155="",'10km'!$I155=""),"",IF(COUNTIFS($G$3:$G155,$G155,$F$3:$F155,$F155)&gt;3,"",_xlfn.TEXTJOIN(" ",,COUNTIFS($G$3:$G155,$G155,$F$3:$F155,$F155)&amp;IF(AND(MOD(ABS(COUNTIFS($G$3:$G155,$G155,$F$3:$F155,$F155)),100)&gt;10,MOD(ABS(COUNTIFS($G$3:$G155,$G155,$F$3:$F155,$F155)),100)&lt;14),"th",CHOOSE(MOD(ABS(COUNTIFS($G$3:$G155,$G155,$F$3:$F155,$F155)),10)+1,"th","st","nd","rd","th","th","th","th","th","th")),$F155,IF($G155="Male","Men","Lady"))))</f>
        <v/>
      </c>
      <c r="O155" s="2"/>
    </row>
    <row r="156" spans="1:15" x14ac:dyDescent="0.3">
      <c r="A156" s="2">
        <v>156</v>
      </c>
      <c r="B156" s="2" t="s">
        <v>294</v>
      </c>
      <c r="C156" s="2" t="s">
        <v>295</v>
      </c>
      <c r="D156" s="2" t="s">
        <v>296</v>
      </c>
      <c r="E156" s="2">
        <v>798</v>
      </c>
      <c r="F156" s="2" t="s">
        <v>297</v>
      </c>
      <c r="G156" s="2" t="s">
        <v>14</v>
      </c>
      <c r="H156" s="2">
        <v>83</v>
      </c>
      <c r="I156" s="4">
        <v>5.6902199074074074E-2</v>
      </c>
      <c r="J156" s="2" t="str">
        <f>IF(OR('10km'!$F156="",'10km'!$G156="",'10km'!$I156=""),"",IF(COUNTIFS($G$3:$G156,$G156,$F$3:$F156,$F156)&gt;3,"",_xlfn.TEXTJOIN(" ",,COUNTIFS($G$3:$G156,$G156,$F$3:$F156,$F156)&amp;IF(AND(MOD(ABS(COUNTIFS($G$3:$G156,$G156,$F$3:$F156,$F156)),100)&gt;10,MOD(ABS(COUNTIFS($G$3:$G156,$G156,$F$3:$F156,$F156)),100)&lt;14),"th",CHOOSE(MOD(ABS(COUNTIFS($G$3:$G156,$G156,$F$3:$F156,$F156)),10)+1,"th","st","nd","rd","th","th","th","th","th","th")),$F156,IF($G156="Male","Men","Lady"))))</f>
        <v>1st 80+ Men</v>
      </c>
      <c r="O156" s="2"/>
    </row>
    <row r="157" spans="1:15" x14ac:dyDescent="0.3">
      <c r="A157" s="2">
        <v>157</v>
      </c>
      <c r="B157" s="2" t="s">
        <v>298</v>
      </c>
      <c r="C157" s="2" t="s">
        <v>299</v>
      </c>
      <c r="D157" s="2" t="s">
        <v>24</v>
      </c>
      <c r="E157" s="2">
        <v>1116</v>
      </c>
      <c r="F157" s="2" t="s">
        <v>28</v>
      </c>
      <c r="G157" s="2" t="s">
        <v>14</v>
      </c>
      <c r="H157" s="2">
        <v>46</v>
      </c>
      <c r="I157" s="4">
        <v>5.7363888888888888E-2</v>
      </c>
      <c r="J157" s="2" t="str">
        <f>IF(OR('10km'!$F157="",'10km'!$G157="",'10km'!$I157=""),"",IF(COUNTIFS($G$3:$G157,$G157,$F$3:$F157,$F157)&gt;3,"",_xlfn.TEXTJOIN(" ",,COUNTIFS($G$3:$G157,$G157,$F$3:$F157,$F157)&amp;IF(AND(MOD(ABS(COUNTIFS($G$3:$G157,$G157,$F$3:$F157,$F157)),100)&gt;10,MOD(ABS(COUNTIFS($G$3:$G157,$G157,$F$3:$F157,$F157)),100)&lt;14),"th",CHOOSE(MOD(ABS(COUNTIFS($G$3:$G157,$G157,$F$3:$F157,$F157)),10)+1,"th","st","nd","rd","th","th","th","th","th","th")),$F157,IF($G157="Male","Men","Lady"))))</f>
        <v/>
      </c>
      <c r="O157" s="2"/>
    </row>
    <row r="158" spans="1:15" x14ac:dyDescent="0.3">
      <c r="A158" s="2">
        <v>158</v>
      </c>
      <c r="B158" s="2" t="s">
        <v>300</v>
      </c>
      <c r="C158" s="2" t="s">
        <v>16</v>
      </c>
      <c r="D158" s="2" t="s">
        <v>17</v>
      </c>
      <c r="E158" s="2">
        <v>4554</v>
      </c>
      <c r="F158" s="2" t="s">
        <v>55</v>
      </c>
      <c r="G158" s="2" t="s">
        <v>14</v>
      </c>
      <c r="H158" s="2">
        <v>62</v>
      </c>
      <c r="I158" s="4">
        <v>5.8301041666666664E-2</v>
      </c>
      <c r="J158" s="2" t="str">
        <f>IF(OR('10km'!$F158="",'10km'!$G158="",'10km'!$I158=""),"",IF(COUNTIFS($G$3:$G158,$G158,$F$3:$F158,$F158)&gt;3,"",_xlfn.TEXTJOIN(" ",,COUNTIFS($G$3:$G158,$G158,$F$3:$F158,$F158)&amp;IF(AND(MOD(ABS(COUNTIFS($G$3:$G158,$G158,$F$3:$F158,$F158)),100)&gt;10,MOD(ABS(COUNTIFS($G$3:$G158,$G158,$F$3:$F158,$F158)),100)&lt;14),"th",CHOOSE(MOD(ABS(COUNTIFS($G$3:$G158,$G158,$F$3:$F158,$F158)),10)+1,"th","st","nd","rd","th","th","th","th","th","th")),$F158,IF($G158="Male","Men","Lady"))))</f>
        <v/>
      </c>
      <c r="O158" s="2"/>
    </row>
    <row r="159" spans="1:15" x14ac:dyDescent="0.3">
      <c r="A159" s="2">
        <v>159</v>
      </c>
      <c r="B159" s="2" t="s">
        <v>301</v>
      </c>
      <c r="C159" s="2" t="s">
        <v>302</v>
      </c>
      <c r="D159" s="2" t="s">
        <v>79</v>
      </c>
      <c r="E159" s="2">
        <v>5570</v>
      </c>
      <c r="F159" s="2" t="s">
        <v>55</v>
      </c>
      <c r="G159" s="2" t="s">
        <v>58</v>
      </c>
      <c r="H159" s="2">
        <v>69</v>
      </c>
      <c r="I159" s="4">
        <v>5.9560185185185188E-2</v>
      </c>
      <c r="J159" s="2" t="str">
        <f>IF(OR('10km'!$F159="",'10km'!$G159="",'10km'!$I159=""),"",IF(COUNTIFS($G$3:$G159,$G159,$F$3:$F159,$F159)&gt;3,"",_xlfn.TEXTJOIN(" ",,COUNTIFS($G$3:$G159,$G159,$F$3:$F159,$F159)&amp;IF(AND(MOD(ABS(COUNTIFS($G$3:$G159,$G159,$F$3:$F159,$F159)),100)&gt;10,MOD(ABS(COUNTIFS($G$3:$G159,$G159,$F$3:$F159,$F159)),100)&lt;14),"th",CHOOSE(MOD(ABS(COUNTIFS($G$3:$G159,$G159,$F$3:$F159,$F159)),10)+1,"th","st","nd","rd","th","th","th","th","th","th")),$F159,IF($G159="Male","Men","Lady"))))</f>
        <v>3rd 60+ Lady</v>
      </c>
      <c r="O159" s="2"/>
    </row>
    <row r="160" spans="1:15" x14ac:dyDescent="0.3">
      <c r="A160" s="2">
        <v>160</v>
      </c>
      <c r="B160" s="2" t="s">
        <v>303</v>
      </c>
      <c r="C160" s="2" t="s">
        <v>146</v>
      </c>
      <c r="D160" s="2" t="s">
        <v>304</v>
      </c>
      <c r="E160" s="2">
        <v>4545</v>
      </c>
      <c r="F160" s="2" t="s">
        <v>55</v>
      </c>
      <c r="G160" s="2" t="s">
        <v>14</v>
      </c>
      <c r="H160" s="2">
        <v>63</v>
      </c>
      <c r="I160" s="4">
        <v>6.0643981481481479E-2</v>
      </c>
      <c r="J160" s="2" t="str">
        <f>IF(OR('10km'!$F160="",'10km'!$G160="",'10km'!$I160=""),"",IF(COUNTIFS($G$3:$G160,$G160,$F$3:$F160,$F160)&gt;3,"",_xlfn.TEXTJOIN(" ",,COUNTIFS($G$3:$G160,$G160,$F$3:$F160,$F160)&amp;IF(AND(MOD(ABS(COUNTIFS($G$3:$G160,$G160,$F$3:$F160,$F160)),100)&gt;10,MOD(ABS(COUNTIFS($G$3:$G160,$G160,$F$3:$F160,$F160)),100)&lt;14),"th",CHOOSE(MOD(ABS(COUNTIFS($G$3:$G160,$G160,$F$3:$F160,$F160)),10)+1,"th","st","nd","rd","th","th","th","th","th","th")),$F160,IF($G160="Male","Men","Lady"))))</f>
        <v/>
      </c>
      <c r="O160" s="2"/>
    </row>
    <row r="161" spans="1:15" x14ac:dyDescent="0.3">
      <c r="A161" s="2">
        <v>161</v>
      </c>
      <c r="B161" s="2" t="s">
        <v>305</v>
      </c>
      <c r="C161" s="2" t="s">
        <v>267</v>
      </c>
      <c r="D161" s="2" t="s">
        <v>112</v>
      </c>
      <c r="E161" s="2">
        <v>1138</v>
      </c>
      <c r="F161" s="2" t="s">
        <v>13</v>
      </c>
      <c r="G161" s="2" t="s">
        <v>58</v>
      </c>
      <c r="I161" s="4">
        <v>6.130439814814815E-2</v>
      </c>
      <c r="J161" s="2" t="str">
        <f>IF(OR('10km'!$F161="",'10km'!$G161="",'10km'!$I161=""),"",IF(COUNTIFS($G$3:$G161,$G161,$F$3:$F161,$F161)&gt;3,"",_xlfn.TEXTJOIN(" ",,COUNTIFS($G$3:$G161,$G161,$F$3:$F161,$F161)&amp;IF(AND(MOD(ABS(COUNTIFS($G$3:$G161,$G161,$F$3:$F161,$F161)),100)&gt;10,MOD(ABS(COUNTIFS($G$3:$G161,$G161,$F$3:$F161,$F161)),100)&lt;14),"th",CHOOSE(MOD(ABS(COUNTIFS($G$3:$G161,$G161,$F$3:$F161,$F161)),10)+1,"th","st","nd","rd","th","th","th","th","th","th")),$F161,IF($G161="Male","Men","Lady"))))</f>
        <v/>
      </c>
      <c r="O161" s="2"/>
    </row>
    <row r="162" spans="1:15" x14ac:dyDescent="0.3">
      <c r="A162" s="2">
        <v>162</v>
      </c>
      <c r="B162" s="2" t="s">
        <v>306</v>
      </c>
      <c r="C162" s="2" t="s">
        <v>35</v>
      </c>
      <c r="D162" s="2" t="s">
        <v>107</v>
      </c>
      <c r="E162" s="2">
        <v>7866</v>
      </c>
      <c r="F162" s="2" t="s">
        <v>55</v>
      </c>
      <c r="G162" s="2" t="s">
        <v>58</v>
      </c>
      <c r="H162" s="2">
        <v>66</v>
      </c>
      <c r="I162" s="4">
        <v>6.4641435185185184E-2</v>
      </c>
      <c r="J162" s="2" t="str">
        <f>IF(OR('10km'!$F162="",'10km'!$G162="",'10km'!$I162=""),"",IF(COUNTIFS($G$3:$G162,$G162,$F$3:$F162,$F162)&gt;3,"",_xlfn.TEXTJOIN(" ",,COUNTIFS($G$3:$G162,$G162,$F$3:$F162,$F162)&amp;IF(AND(MOD(ABS(COUNTIFS($G$3:$G162,$G162,$F$3:$F162,$F162)),100)&gt;10,MOD(ABS(COUNTIFS($G$3:$G162,$G162,$F$3:$F162,$F162)),100)&lt;14),"th",CHOOSE(MOD(ABS(COUNTIFS($G$3:$G162,$G162,$F$3:$F162,$F162)),10)+1,"th","st","nd","rd","th","th","th","th","th","th")),$F162,IF($G162="Male","Men","Lady"))))</f>
        <v/>
      </c>
      <c r="O162" s="2"/>
    </row>
    <row r="163" spans="1:15" x14ac:dyDescent="0.3">
      <c r="O163" s="2"/>
    </row>
    <row r="164" spans="1:15" x14ac:dyDescent="0.3">
      <c r="O164" s="2"/>
    </row>
    <row r="165" spans="1:15" x14ac:dyDescent="0.3">
      <c r="O165" s="2"/>
    </row>
    <row r="166" spans="1:15" x14ac:dyDescent="0.3">
      <c r="O166" s="2"/>
    </row>
    <row r="167" spans="1:15" x14ac:dyDescent="0.3">
      <c r="O167" s="2"/>
    </row>
    <row r="168" spans="1:15" x14ac:dyDescent="0.3">
      <c r="O168" s="2"/>
    </row>
    <row r="169" spans="1:15" x14ac:dyDescent="0.3">
      <c r="O169" s="2"/>
    </row>
    <row r="170" spans="1:15" x14ac:dyDescent="0.3">
      <c r="O170" s="2"/>
    </row>
    <row r="171" spans="1:15" x14ac:dyDescent="0.3">
      <c r="O171" s="2"/>
    </row>
    <row r="172" spans="1:15" x14ac:dyDescent="0.3">
      <c r="O172" s="2"/>
    </row>
    <row r="173" spans="1:15" x14ac:dyDescent="0.3">
      <c r="O173" s="2"/>
    </row>
    <row r="174" spans="1:15" x14ac:dyDescent="0.3">
      <c r="O174" s="2"/>
    </row>
    <row r="175" spans="1:15" x14ac:dyDescent="0.3">
      <c r="O175" s="2"/>
    </row>
    <row r="176" spans="1:15" x14ac:dyDescent="0.3">
      <c r="O176" s="2"/>
    </row>
    <row r="177" spans="15:15" x14ac:dyDescent="0.3">
      <c r="O177" s="2"/>
    </row>
    <row r="178" spans="15:15" x14ac:dyDescent="0.3">
      <c r="O178" s="2"/>
    </row>
    <row r="179" spans="15:15" x14ac:dyDescent="0.3">
      <c r="O179" s="2"/>
    </row>
    <row r="180" spans="15:15" x14ac:dyDescent="0.3">
      <c r="O180" s="2"/>
    </row>
    <row r="181" spans="15:15" x14ac:dyDescent="0.3">
      <c r="O181" s="2"/>
    </row>
    <row r="182" spans="15:15" x14ac:dyDescent="0.3">
      <c r="O182" s="2"/>
    </row>
    <row r="183" spans="15:15" x14ac:dyDescent="0.3">
      <c r="O183" s="2"/>
    </row>
    <row r="184" spans="15:15" x14ac:dyDescent="0.3">
      <c r="O184" s="2"/>
    </row>
    <row r="185" spans="15:15" x14ac:dyDescent="0.3">
      <c r="O185" s="2"/>
    </row>
    <row r="186" spans="15:15" x14ac:dyDescent="0.3">
      <c r="O186" s="2"/>
    </row>
    <row r="187" spans="15:15" x14ac:dyDescent="0.3">
      <c r="O187" s="2"/>
    </row>
    <row r="188" spans="15:15" x14ac:dyDescent="0.3">
      <c r="O188" s="2"/>
    </row>
    <row r="189" spans="15:15" x14ac:dyDescent="0.3">
      <c r="O189" s="2"/>
    </row>
    <row r="190" spans="15:15" x14ac:dyDescent="0.3">
      <c r="O190" s="2"/>
    </row>
    <row r="191" spans="15:15" x14ac:dyDescent="0.3">
      <c r="O191" s="2"/>
    </row>
    <row r="192" spans="15:15" x14ac:dyDescent="0.3">
      <c r="O192" s="2"/>
    </row>
    <row r="193" spans="15:15" x14ac:dyDescent="0.3">
      <c r="O193" s="2"/>
    </row>
    <row r="194" spans="15:15" x14ac:dyDescent="0.3">
      <c r="O194" s="2"/>
    </row>
    <row r="195" spans="15:15" x14ac:dyDescent="0.3">
      <c r="O195" s="2"/>
    </row>
    <row r="196" spans="15:15" x14ac:dyDescent="0.3">
      <c r="O196" s="2"/>
    </row>
    <row r="197" spans="15:15" x14ac:dyDescent="0.3">
      <c r="O197" s="2"/>
    </row>
    <row r="198" spans="15:15" x14ac:dyDescent="0.3">
      <c r="O198" s="2"/>
    </row>
    <row r="199" spans="15:15" x14ac:dyDescent="0.3">
      <c r="O199" s="2"/>
    </row>
    <row r="200" spans="15:15" x14ac:dyDescent="0.3">
      <c r="O200" s="2"/>
    </row>
    <row r="201" spans="15:15" x14ac:dyDescent="0.3">
      <c r="O201" s="2"/>
    </row>
    <row r="202" spans="15:15" x14ac:dyDescent="0.3">
      <c r="O202" s="2"/>
    </row>
    <row r="203" spans="15:15" x14ac:dyDescent="0.3">
      <c r="O203" s="2"/>
    </row>
    <row r="204" spans="15:15" x14ac:dyDescent="0.3">
      <c r="O204" s="2"/>
    </row>
    <row r="205" spans="15:15" x14ac:dyDescent="0.3">
      <c r="O205" s="2"/>
    </row>
    <row r="206" spans="15:15" x14ac:dyDescent="0.3">
      <c r="O206" s="2"/>
    </row>
    <row r="207" spans="15:15" x14ac:dyDescent="0.3">
      <c r="O207" s="2"/>
    </row>
    <row r="208" spans="15:15" x14ac:dyDescent="0.3">
      <c r="O208" s="2"/>
    </row>
    <row r="209" spans="15:15" x14ac:dyDescent="0.3">
      <c r="O209" s="2"/>
    </row>
    <row r="210" spans="15:15" x14ac:dyDescent="0.3">
      <c r="O210" s="2"/>
    </row>
    <row r="211" spans="15:15" x14ac:dyDescent="0.3">
      <c r="O211" s="2"/>
    </row>
    <row r="212" spans="15:15" x14ac:dyDescent="0.3">
      <c r="O212" s="2"/>
    </row>
    <row r="213" spans="15:15" x14ac:dyDescent="0.3">
      <c r="O213" s="2"/>
    </row>
    <row r="214" spans="15:15" x14ac:dyDescent="0.3">
      <c r="O214" s="2"/>
    </row>
    <row r="215" spans="15:15" x14ac:dyDescent="0.3">
      <c r="O215" s="2"/>
    </row>
    <row r="216" spans="15:15" x14ac:dyDescent="0.3">
      <c r="O216" s="2"/>
    </row>
    <row r="217" spans="15:15" x14ac:dyDescent="0.3">
      <c r="O217" s="2"/>
    </row>
    <row r="218" spans="15:15" x14ac:dyDescent="0.3">
      <c r="O218" s="2"/>
    </row>
    <row r="219" spans="15:15" x14ac:dyDescent="0.3">
      <c r="O219" s="2"/>
    </row>
    <row r="220" spans="15:15" x14ac:dyDescent="0.3">
      <c r="O220" s="2"/>
    </row>
    <row r="221" spans="15:15" x14ac:dyDescent="0.3">
      <c r="O221" s="2"/>
    </row>
    <row r="222" spans="15:15" x14ac:dyDescent="0.3">
      <c r="O222" s="2"/>
    </row>
    <row r="223" spans="15:15" x14ac:dyDescent="0.3">
      <c r="O223" s="2"/>
    </row>
    <row r="224" spans="15:15" x14ac:dyDescent="0.3">
      <c r="O224" s="2"/>
    </row>
    <row r="225" spans="15:15" x14ac:dyDescent="0.3">
      <c r="O225" s="2"/>
    </row>
    <row r="226" spans="15:15" x14ac:dyDescent="0.3">
      <c r="O226" s="2"/>
    </row>
    <row r="227" spans="15:15" x14ac:dyDescent="0.3">
      <c r="O227" s="2"/>
    </row>
    <row r="228" spans="15:15" x14ac:dyDescent="0.3">
      <c r="O228" s="2"/>
    </row>
    <row r="229" spans="15:15" x14ac:dyDescent="0.3">
      <c r="O229" s="2"/>
    </row>
    <row r="230" spans="15:15" x14ac:dyDescent="0.3">
      <c r="O230" s="2"/>
    </row>
    <row r="231" spans="15:15" x14ac:dyDescent="0.3">
      <c r="O231" s="2"/>
    </row>
    <row r="232" spans="15:15" x14ac:dyDescent="0.3">
      <c r="O232" s="2"/>
    </row>
    <row r="233" spans="15:15" x14ac:dyDescent="0.3">
      <c r="O233" s="2"/>
    </row>
    <row r="234" spans="15:15" x14ac:dyDescent="0.3">
      <c r="O234" s="2"/>
    </row>
    <row r="235" spans="15:15" x14ac:dyDescent="0.3">
      <c r="O235" s="2"/>
    </row>
    <row r="236" spans="15:15" x14ac:dyDescent="0.3">
      <c r="O236" s="2"/>
    </row>
    <row r="237" spans="15:15" x14ac:dyDescent="0.3">
      <c r="O237" s="2"/>
    </row>
    <row r="238" spans="15:15" x14ac:dyDescent="0.3">
      <c r="O238" s="2"/>
    </row>
    <row r="239" spans="15:15" x14ac:dyDescent="0.3">
      <c r="O239" s="2"/>
    </row>
    <row r="240" spans="15:15" x14ac:dyDescent="0.3">
      <c r="O240" s="2"/>
    </row>
    <row r="241" spans="15:15" x14ac:dyDescent="0.3">
      <c r="O241" s="2"/>
    </row>
    <row r="242" spans="15:15" x14ac:dyDescent="0.3">
      <c r="O242" s="2"/>
    </row>
    <row r="243" spans="15:15" x14ac:dyDescent="0.3">
      <c r="O243" s="2"/>
    </row>
    <row r="244" spans="15:15" x14ac:dyDescent="0.3">
      <c r="O244" s="2"/>
    </row>
    <row r="245" spans="15:15" x14ac:dyDescent="0.3">
      <c r="O245" s="2"/>
    </row>
    <row r="246" spans="15:15" x14ac:dyDescent="0.3">
      <c r="O246" s="2"/>
    </row>
    <row r="247" spans="15:15" x14ac:dyDescent="0.3">
      <c r="O247" s="2"/>
    </row>
    <row r="248" spans="15:15" x14ac:dyDescent="0.3">
      <c r="O248" s="2"/>
    </row>
    <row r="249" spans="15:15" x14ac:dyDescent="0.3">
      <c r="O249" s="2"/>
    </row>
    <row r="250" spans="15:15" x14ac:dyDescent="0.3">
      <c r="O250" s="2"/>
    </row>
    <row r="251" spans="15:15" x14ac:dyDescent="0.3">
      <c r="O251" s="2"/>
    </row>
    <row r="252" spans="15:15" x14ac:dyDescent="0.3">
      <c r="O252" s="2"/>
    </row>
    <row r="253" spans="15:15" x14ac:dyDescent="0.3">
      <c r="O253" s="2"/>
    </row>
    <row r="254" spans="15:15" x14ac:dyDescent="0.3">
      <c r="O254" s="2"/>
    </row>
    <row r="255" spans="15:15" x14ac:dyDescent="0.3">
      <c r="O255" s="2"/>
    </row>
    <row r="256" spans="15:15" x14ac:dyDescent="0.3">
      <c r="O256" s="2"/>
    </row>
    <row r="257" spans="15:15" x14ac:dyDescent="0.3">
      <c r="O257" s="2"/>
    </row>
    <row r="258" spans="15:15" x14ac:dyDescent="0.3">
      <c r="O258" s="2"/>
    </row>
    <row r="259" spans="15:15" x14ac:dyDescent="0.3">
      <c r="O259" s="2"/>
    </row>
    <row r="260" spans="15:15" x14ac:dyDescent="0.3">
      <c r="O260" s="2"/>
    </row>
    <row r="261" spans="15:15" x14ac:dyDescent="0.3">
      <c r="O261" s="2"/>
    </row>
    <row r="262" spans="15:15" x14ac:dyDescent="0.3">
      <c r="O262" s="2"/>
    </row>
    <row r="263" spans="15:15" x14ac:dyDescent="0.3">
      <c r="O263" s="2"/>
    </row>
    <row r="264" spans="15:15" x14ac:dyDescent="0.3">
      <c r="O264" s="2"/>
    </row>
    <row r="265" spans="15:15" x14ac:dyDescent="0.3">
      <c r="O265" s="2"/>
    </row>
    <row r="266" spans="15:15" x14ac:dyDescent="0.3">
      <c r="O266" s="2"/>
    </row>
    <row r="267" spans="15:15" x14ac:dyDescent="0.3">
      <c r="O267" s="2"/>
    </row>
    <row r="268" spans="15:15" x14ac:dyDescent="0.3">
      <c r="O268" s="2"/>
    </row>
    <row r="269" spans="15:15" x14ac:dyDescent="0.3">
      <c r="O269" s="2"/>
    </row>
    <row r="270" spans="15:15" x14ac:dyDescent="0.3">
      <c r="O270" s="2"/>
    </row>
    <row r="271" spans="15:15" x14ac:dyDescent="0.3">
      <c r="O271" s="2"/>
    </row>
    <row r="272" spans="15:15" x14ac:dyDescent="0.3">
      <c r="O272" s="2"/>
    </row>
    <row r="273" spans="15:15" x14ac:dyDescent="0.3">
      <c r="O273" s="2"/>
    </row>
    <row r="274" spans="15:15" x14ac:dyDescent="0.3">
      <c r="O274" s="2"/>
    </row>
    <row r="275" spans="15:15" x14ac:dyDescent="0.3">
      <c r="O275" s="2"/>
    </row>
    <row r="276" spans="15:15" x14ac:dyDescent="0.3">
      <c r="O276" s="2"/>
    </row>
    <row r="277" spans="15:15" x14ac:dyDescent="0.3">
      <c r="O277" s="2"/>
    </row>
    <row r="278" spans="15:15" x14ac:dyDescent="0.3">
      <c r="O278" s="2"/>
    </row>
    <row r="279" spans="15:15" x14ac:dyDescent="0.3">
      <c r="O279" s="2"/>
    </row>
    <row r="280" spans="15:15" x14ac:dyDescent="0.3">
      <c r="O280" s="2"/>
    </row>
    <row r="281" spans="15:15" x14ac:dyDescent="0.3">
      <c r="O281" s="2"/>
    </row>
    <row r="282" spans="15:15" x14ac:dyDescent="0.3">
      <c r="O282" s="2"/>
    </row>
    <row r="283" spans="15:15" x14ac:dyDescent="0.3">
      <c r="O283" s="2"/>
    </row>
    <row r="284" spans="15:15" x14ac:dyDescent="0.3">
      <c r="O284" s="2"/>
    </row>
    <row r="285" spans="15:15" x14ac:dyDescent="0.3">
      <c r="O285" s="2"/>
    </row>
    <row r="286" spans="15:15" x14ac:dyDescent="0.3">
      <c r="O286" s="2"/>
    </row>
    <row r="287" spans="15:15" x14ac:dyDescent="0.3">
      <c r="O287" s="2"/>
    </row>
    <row r="288" spans="15:15" x14ac:dyDescent="0.3">
      <c r="O288" s="2"/>
    </row>
    <row r="289" spans="15:15" x14ac:dyDescent="0.3">
      <c r="O289" s="2"/>
    </row>
    <row r="290" spans="15:15" x14ac:dyDescent="0.3">
      <c r="O290" s="2"/>
    </row>
    <row r="291" spans="15:15" x14ac:dyDescent="0.3">
      <c r="O291" s="2"/>
    </row>
    <row r="292" spans="15:15" x14ac:dyDescent="0.3">
      <c r="O292" s="2"/>
    </row>
    <row r="293" spans="15:15" x14ac:dyDescent="0.3">
      <c r="O293" s="2"/>
    </row>
    <row r="294" spans="15:15" x14ac:dyDescent="0.3">
      <c r="O294" s="2"/>
    </row>
    <row r="295" spans="15:15" x14ac:dyDescent="0.3">
      <c r="O295" s="2"/>
    </row>
    <row r="296" spans="15:15" x14ac:dyDescent="0.3">
      <c r="O296" s="2"/>
    </row>
    <row r="297" spans="15:15" x14ac:dyDescent="0.3">
      <c r="O297" s="2"/>
    </row>
    <row r="298" spans="15:15" x14ac:dyDescent="0.3">
      <c r="O298" s="2"/>
    </row>
    <row r="299" spans="15:15" x14ac:dyDescent="0.3">
      <c r="O299" s="2"/>
    </row>
    <row r="300" spans="15:15" x14ac:dyDescent="0.3">
      <c r="O300" s="2"/>
    </row>
    <row r="301" spans="15:15" x14ac:dyDescent="0.3">
      <c r="O301" s="2"/>
    </row>
    <row r="302" spans="15:15" x14ac:dyDescent="0.3">
      <c r="O302" s="2"/>
    </row>
    <row r="303" spans="15:15" x14ac:dyDescent="0.3">
      <c r="O303" s="2"/>
    </row>
    <row r="304" spans="15:15" x14ac:dyDescent="0.3">
      <c r="O304" s="2"/>
    </row>
    <row r="305" spans="15:15" x14ac:dyDescent="0.3">
      <c r="O305" s="2"/>
    </row>
    <row r="306" spans="15:15" x14ac:dyDescent="0.3">
      <c r="O306" s="2"/>
    </row>
    <row r="307" spans="15:15" x14ac:dyDescent="0.3">
      <c r="O307" s="2"/>
    </row>
    <row r="308" spans="15:15" x14ac:dyDescent="0.3">
      <c r="O308" s="2"/>
    </row>
    <row r="309" spans="15:15" x14ac:dyDescent="0.3">
      <c r="O309" s="2"/>
    </row>
    <row r="310" spans="15:15" x14ac:dyDescent="0.3">
      <c r="O310" s="2"/>
    </row>
    <row r="311" spans="15:15" x14ac:dyDescent="0.3">
      <c r="O311" s="2"/>
    </row>
    <row r="312" spans="15:15" x14ac:dyDescent="0.3">
      <c r="O312" s="2"/>
    </row>
    <row r="313" spans="15:15" x14ac:dyDescent="0.3">
      <c r="O313" s="2"/>
    </row>
    <row r="314" spans="15:15" x14ac:dyDescent="0.3">
      <c r="O314" s="2"/>
    </row>
    <row r="315" spans="15:15" x14ac:dyDescent="0.3">
      <c r="O315" s="2"/>
    </row>
    <row r="316" spans="15:15" x14ac:dyDescent="0.3">
      <c r="O316" s="2"/>
    </row>
    <row r="317" spans="15:15" x14ac:dyDescent="0.3">
      <c r="O317" s="2"/>
    </row>
    <row r="318" spans="15:15" x14ac:dyDescent="0.3">
      <c r="O318" s="2"/>
    </row>
    <row r="319" spans="15:15" x14ac:dyDescent="0.3">
      <c r="O319" s="2"/>
    </row>
    <row r="320" spans="15:15" x14ac:dyDescent="0.3">
      <c r="O320" s="2"/>
    </row>
    <row r="321" spans="15:15" x14ac:dyDescent="0.3">
      <c r="O321" s="2"/>
    </row>
    <row r="322" spans="15:15" x14ac:dyDescent="0.3">
      <c r="O322" s="2"/>
    </row>
    <row r="323" spans="15:15" x14ac:dyDescent="0.3">
      <c r="O323" s="2"/>
    </row>
    <row r="324" spans="15:15" x14ac:dyDescent="0.3">
      <c r="O324" s="2"/>
    </row>
    <row r="325" spans="15:15" x14ac:dyDescent="0.3">
      <c r="O325" s="2"/>
    </row>
    <row r="326" spans="15:15" x14ac:dyDescent="0.3">
      <c r="O326" s="2"/>
    </row>
    <row r="327" spans="15:15" x14ac:dyDescent="0.3">
      <c r="O327" s="2"/>
    </row>
    <row r="328" spans="15:15" x14ac:dyDescent="0.3">
      <c r="O328" s="2"/>
    </row>
    <row r="329" spans="15:15" x14ac:dyDescent="0.3">
      <c r="O329" s="2"/>
    </row>
    <row r="330" spans="15:15" x14ac:dyDescent="0.3">
      <c r="O330" s="2"/>
    </row>
    <row r="331" spans="15:15" x14ac:dyDescent="0.3">
      <c r="O331" s="2"/>
    </row>
    <row r="332" spans="15:15" x14ac:dyDescent="0.3">
      <c r="O332" s="2"/>
    </row>
    <row r="333" spans="15:15" x14ac:dyDescent="0.3">
      <c r="O333" s="2"/>
    </row>
    <row r="334" spans="15:15" x14ac:dyDescent="0.3">
      <c r="O334" s="2"/>
    </row>
    <row r="335" spans="15:15" x14ac:dyDescent="0.3">
      <c r="O335" s="2"/>
    </row>
    <row r="336" spans="15:15" x14ac:dyDescent="0.3">
      <c r="O336" s="2"/>
    </row>
    <row r="337" spans="15:15" x14ac:dyDescent="0.3">
      <c r="O337" s="2"/>
    </row>
    <row r="338" spans="15:15" x14ac:dyDescent="0.3">
      <c r="O338" s="2"/>
    </row>
    <row r="339" spans="15:15" x14ac:dyDescent="0.3">
      <c r="O339" s="2"/>
    </row>
    <row r="340" spans="15:15" x14ac:dyDescent="0.3">
      <c r="O340" s="2"/>
    </row>
    <row r="341" spans="15:15" x14ac:dyDescent="0.3">
      <c r="O341" s="2"/>
    </row>
    <row r="342" spans="15:15" x14ac:dyDescent="0.3">
      <c r="O342" s="2"/>
    </row>
    <row r="343" spans="15:15" x14ac:dyDescent="0.3">
      <c r="O343" s="2"/>
    </row>
    <row r="344" spans="15:15" x14ac:dyDescent="0.3">
      <c r="O344" s="2"/>
    </row>
    <row r="345" spans="15:15" x14ac:dyDescent="0.3">
      <c r="O345" s="2"/>
    </row>
    <row r="346" spans="15:15" x14ac:dyDescent="0.3">
      <c r="O346" s="2"/>
    </row>
    <row r="347" spans="15:15" x14ac:dyDescent="0.3">
      <c r="O347" s="2"/>
    </row>
    <row r="348" spans="15:15" x14ac:dyDescent="0.3">
      <c r="O348" s="2"/>
    </row>
    <row r="349" spans="15:15" x14ac:dyDescent="0.3">
      <c r="O349" s="2"/>
    </row>
    <row r="350" spans="15:15" x14ac:dyDescent="0.3">
      <c r="O350" s="2"/>
    </row>
    <row r="351" spans="15:15" x14ac:dyDescent="0.3">
      <c r="O351" s="2"/>
    </row>
    <row r="352" spans="15:15" x14ac:dyDescent="0.3">
      <c r="O352" s="2"/>
    </row>
    <row r="353" spans="15:15" x14ac:dyDescent="0.3">
      <c r="O353" s="2"/>
    </row>
    <row r="354" spans="15:15" x14ac:dyDescent="0.3">
      <c r="O354" s="2"/>
    </row>
    <row r="355" spans="15:15" x14ac:dyDescent="0.3">
      <c r="O355" s="2"/>
    </row>
    <row r="356" spans="15:15" x14ac:dyDescent="0.3">
      <c r="O356" s="2"/>
    </row>
    <row r="357" spans="15:15" x14ac:dyDescent="0.3">
      <c r="O357" s="2"/>
    </row>
    <row r="358" spans="15:15" x14ac:dyDescent="0.3">
      <c r="O358" s="2"/>
    </row>
    <row r="359" spans="15:15" x14ac:dyDescent="0.3">
      <c r="O359" s="2"/>
    </row>
    <row r="360" spans="15:15" x14ac:dyDescent="0.3">
      <c r="O360" s="2"/>
    </row>
    <row r="361" spans="15:15" x14ac:dyDescent="0.3">
      <c r="O361" s="2"/>
    </row>
    <row r="362" spans="15:15" x14ac:dyDescent="0.3">
      <c r="O362" s="2"/>
    </row>
    <row r="363" spans="15:15" x14ac:dyDescent="0.3">
      <c r="O363" s="2"/>
    </row>
    <row r="364" spans="15:15" x14ac:dyDescent="0.3">
      <c r="O364" s="2"/>
    </row>
    <row r="365" spans="15:15" x14ac:dyDescent="0.3">
      <c r="O365" s="2"/>
    </row>
    <row r="366" spans="15:15" x14ac:dyDescent="0.3">
      <c r="O366" s="2"/>
    </row>
    <row r="367" spans="15:15" x14ac:dyDescent="0.3">
      <c r="O367" s="2"/>
    </row>
    <row r="368" spans="15:15" x14ac:dyDescent="0.3">
      <c r="O368" s="2"/>
    </row>
    <row r="369" spans="15:15" x14ac:dyDescent="0.3">
      <c r="O369" s="2"/>
    </row>
    <row r="370" spans="15:15" x14ac:dyDescent="0.3">
      <c r="O370" s="2"/>
    </row>
    <row r="371" spans="15:15" x14ac:dyDescent="0.3">
      <c r="O371" s="2"/>
    </row>
    <row r="372" spans="15:15" x14ac:dyDescent="0.3">
      <c r="O372" s="2"/>
    </row>
    <row r="373" spans="15:15" x14ac:dyDescent="0.3">
      <c r="O373" s="2"/>
    </row>
    <row r="374" spans="15:15" x14ac:dyDescent="0.3">
      <c r="O374" s="2"/>
    </row>
    <row r="375" spans="15:15" x14ac:dyDescent="0.3">
      <c r="O375" s="2"/>
    </row>
    <row r="376" spans="15:15" x14ac:dyDescent="0.3">
      <c r="O376" s="2"/>
    </row>
    <row r="377" spans="15:15" x14ac:dyDescent="0.3">
      <c r="O377" s="2"/>
    </row>
    <row r="378" spans="15:15" x14ac:dyDescent="0.3">
      <c r="O378" s="2"/>
    </row>
    <row r="379" spans="15:15" x14ac:dyDescent="0.3">
      <c r="O379" s="2"/>
    </row>
    <row r="380" spans="15:15" x14ac:dyDescent="0.3">
      <c r="O380" s="2"/>
    </row>
    <row r="381" spans="15:15" x14ac:dyDescent="0.3">
      <c r="O381" s="2"/>
    </row>
    <row r="382" spans="15:15" x14ac:dyDescent="0.3">
      <c r="O382" s="2"/>
    </row>
    <row r="383" spans="15:15" x14ac:dyDescent="0.3">
      <c r="O383" s="2"/>
    </row>
    <row r="384" spans="15:15" x14ac:dyDescent="0.3">
      <c r="O384" s="2"/>
    </row>
    <row r="385" spans="1:15" x14ac:dyDescent="0.3">
      <c r="O385" s="2"/>
    </row>
    <row r="386" spans="1:15" x14ac:dyDescent="0.3">
      <c r="O386" s="2"/>
    </row>
    <row r="387" spans="1:15" s="5" customFormat="1" x14ac:dyDescent="0.3">
      <c r="A387" s="2"/>
      <c r="B387" s="2"/>
      <c r="C387" s="2"/>
      <c r="D387" s="2"/>
      <c r="E387" s="2"/>
      <c r="F387" s="2"/>
      <c r="G387" s="2"/>
      <c r="H387" s="2"/>
      <c r="I387" s="4"/>
      <c r="J387" s="2"/>
    </row>
    <row r="388" spans="1:15" x14ac:dyDescent="0.3">
      <c r="O388" s="2"/>
    </row>
    <row r="389" spans="1:15" x14ac:dyDescent="0.3">
      <c r="O389" s="2"/>
    </row>
    <row r="390" spans="1:15" x14ac:dyDescent="0.3">
      <c r="O390" s="2"/>
    </row>
    <row r="391" spans="1:15" x14ac:dyDescent="0.3">
      <c r="O391" s="2"/>
    </row>
    <row r="392" spans="1:15" x14ac:dyDescent="0.3">
      <c r="O392" s="2"/>
    </row>
    <row r="393" spans="1:15" x14ac:dyDescent="0.3">
      <c r="O393" s="2"/>
    </row>
    <row r="394" spans="1:15" x14ac:dyDescent="0.3">
      <c r="O394" s="2"/>
    </row>
    <row r="395" spans="1:15" x14ac:dyDescent="0.3">
      <c r="O395" s="2"/>
    </row>
    <row r="396" spans="1:15" x14ac:dyDescent="0.3">
      <c r="O396" s="2"/>
    </row>
    <row r="397" spans="1:15" x14ac:dyDescent="0.3">
      <c r="O397" s="2"/>
    </row>
    <row r="398" spans="1:15" x14ac:dyDescent="0.3">
      <c r="O398" s="2"/>
    </row>
    <row r="399" spans="1:15" x14ac:dyDescent="0.3">
      <c r="O399" s="2"/>
    </row>
    <row r="400" spans="1:15" x14ac:dyDescent="0.3">
      <c r="O400" s="2"/>
    </row>
    <row r="401" spans="15:15" x14ac:dyDescent="0.3">
      <c r="O401" s="2"/>
    </row>
    <row r="402" spans="15:15" x14ac:dyDescent="0.3">
      <c r="O402" s="2"/>
    </row>
    <row r="403" spans="15:15" x14ac:dyDescent="0.3">
      <c r="O403" s="2"/>
    </row>
    <row r="404" spans="15:15" x14ac:dyDescent="0.3">
      <c r="O404" s="2"/>
    </row>
    <row r="405" spans="15:15" x14ac:dyDescent="0.3">
      <c r="O405" s="2"/>
    </row>
    <row r="406" spans="15:15" x14ac:dyDescent="0.3">
      <c r="O406" s="2"/>
    </row>
    <row r="407" spans="15:15" x14ac:dyDescent="0.3">
      <c r="O407" s="2"/>
    </row>
    <row r="408" spans="15:15" x14ac:dyDescent="0.3">
      <c r="O408" s="2"/>
    </row>
    <row r="409" spans="15:15" x14ac:dyDescent="0.3">
      <c r="O409" s="2"/>
    </row>
    <row r="410" spans="15:15" x14ac:dyDescent="0.3">
      <c r="O410" s="2"/>
    </row>
    <row r="411" spans="15:15" x14ac:dyDescent="0.3">
      <c r="O411" s="2"/>
    </row>
    <row r="412" spans="15:15" x14ac:dyDescent="0.3">
      <c r="O412" s="2"/>
    </row>
    <row r="413" spans="15:15" x14ac:dyDescent="0.3">
      <c r="O413" s="2"/>
    </row>
    <row r="414" spans="15:15" x14ac:dyDescent="0.3">
      <c r="O414" s="2"/>
    </row>
    <row r="415" spans="15:15" x14ac:dyDescent="0.3">
      <c r="O415" s="2"/>
    </row>
    <row r="416" spans="15:15" x14ac:dyDescent="0.3">
      <c r="O416" s="2"/>
    </row>
    <row r="417" spans="15:15" x14ac:dyDescent="0.3">
      <c r="O417" s="2"/>
    </row>
    <row r="418" spans="15:15" x14ac:dyDescent="0.3">
      <c r="O418" s="2"/>
    </row>
    <row r="419" spans="15:15" x14ac:dyDescent="0.3">
      <c r="O419" s="2"/>
    </row>
    <row r="420" spans="15:15" x14ac:dyDescent="0.3">
      <c r="O420" s="2"/>
    </row>
    <row r="421" spans="15:15" x14ac:dyDescent="0.3">
      <c r="O421" s="2"/>
    </row>
    <row r="422" spans="15:15" x14ac:dyDescent="0.3">
      <c r="O422" s="2"/>
    </row>
    <row r="423" spans="15:15" x14ac:dyDescent="0.3">
      <c r="O423" s="2"/>
    </row>
    <row r="424" spans="15:15" x14ac:dyDescent="0.3">
      <c r="O424" s="2"/>
    </row>
    <row r="425" spans="15:15" x14ac:dyDescent="0.3">
      <c r="O425" s="2"/>
    </row>
    <row r="426" spans="15:15" x14ac:dyDescent="0.3">
      <c r="O426" s="2"/>
    </row>
    <row r="427" spans="15:15" x14ac:dyDescent="0.3">
      <c r="O427" s="2"/>
    </row>
    <row r="428" spans="15:15" x14ac:dyDescent="0.3">
      <c r="O428" s="2"/>
    </row>
    <row r="429" spans="15:15" x14ac:dyDescent="0.3">
      <c r="O429" s="2"/>
    </row>
    <row r="430" spans="15:15" x14ac:dyDescent="0.3">
      <c r="O430" s="2"/>
    </row>
    <row r="431" spans="15:15" x14ac:dyDescent="0.3">
      <c r="O431" s="2"/>
    </row>
    <row r="432" spans="15:15" x14ac:dyDescent="0.3">
      <c r="O432" s="2"/>
    </row>
    <row r="433" spans="15:15" x14ac:dyDescent="0.3">
      <c r="O433" s="2"/>
    </row>
    <row r="434" spans="15:15" x14ac:dyDescent="0.3">
      <c r="O434" s="2"/>
    </row>
    <row r="435" spans="15:15" x14ac:dyDescent="0.3">
      <c r="O435" s="2"/>
    </row>
    <row r="436" spans="15:15" x14ac:dyDescent="0.3">
      <c r="O436" s="2"/>
    </row>
    <row r="437" spans="15:15" x14ac:dyDescent="0.3">
      <c r="O437" s="2"/>
    </row>
    <row r="438" spans="15:15" x14ac:dyDescent="0.3">
      <c r="O438" s="2"/>
    </row>
    <row r="439" spans="15:15" x14ac:dyDescent="0.3">
      <c r="O439" s="2"/>
    </row>
    <row r="440" spans="15:15" x14ac:dyDescent="0.3">
      <c r="O440" s="2"/>
    </row>
    <row r="441" spans="15:15" x14ac:dyDescent="0.3">
      <c r="O441" s="2"/>
    </row>
    <row r="442" spans="15:15" x14ac:dyDescent="0.3">
      <c r="O442" s="2"/>
    </row>
    <row r="443" spans="15:15" x14ac:dyDescent="0.3">
      <c r="O443" s="2"/>
    </row>
    <row r="444" spans="15:15" x14ac:dyDescent="0.3">
      <c r="O444" s="2"/>
    </row>
    <row r="445" spans="15:15" x14ac:dyDescent="0.3">
      <c r="O445" s="2"/>
    </row>
    <row r="446" spans="15:15" x14ac:dyDescent="0.3">
      <c r="O446" s="2"/>
    </row>
    <row r="447" spans="15:15" x14ac:dyDescent="0.3">
      <c r="O447" s="2"/>
    </row>
    <row r="448" spans="15:15" x14ac:dyDescent="0.3">
      <c r="O448" s="2"/>
    </row>
    <row r="449" spans="15:15" x14ac:dyDescent="0.3">
      <c r="O449" s="2"/>
    </row>
    <row r="450" spans="15:15" x14ac:dyDescent="0.3">
      <c r="O450" s="2"/>
    </row>
    <row r="451" spans="15:15" x14ac:dyDescent="0.3">
      <c r="O451" s="2"/>
    </row>
    <row r="452" spans="15:15" x14ac:dyDescent="0.3">
      <c r="O452" s="2"/>
    </row>
    <row r="453" spans="15:15" x14ac:dyDescent="0.3">
      <c r="O453" s="2"/>
    </row>
    <row r="454" spans="15:15" x14ac:dyDescent="0.3">
      <c r="O454" s="2"/>
    </row>
    <row r="455" spans="15:15" x14ac:dyDescent="0.3">
      <c r="O455" s="2"/>
    </row>
    <row r="456" spans="15:15" x14ac:dyDescent="0.3">
      <c r="O456" s="2"/>
    </row>
    <row r="457" spans="15:15" x14ac:dyDescent="0.3">
      <c r="O457" s="2"/>
    </row>
    <row r="458" spans="15:15" x14ac:dyDescent="0.3">
      <c r="O458" s="2"/>
    </row>
    <row r="459" spans="15:15" x14ac:dyDescent="0.3">
      <c r="O459" s="2"/>
    </row>
    <row r="460" spans="15:15" x14ac:dyDescent="0.3">
      <c r="O460" s="2"/>
    </row>
    <row r="461" spans="15:15" x14ac:dyDescent="0.3">
      <c r="O461" s="2"/>
    </row>
    <row r="462" spans="15:15" x14ac:dyDescent="0.3">
      <c r="O462" s="2"/>
    </row>
    <row r="463" spans="15:15" x14ac:dyDescent="0.3">
      <c r="O463" s="2"/>
    </row>
    <row r="464" spans="15:15" x14ac:dyDescent="0.3">
      <c r="O464" s="2"/>
    </row>
    <row r="465" spans="15:15" x14ac:dyDescent="0.3">
      <c r="O465" s="2"/>
    </row>
    <row r="466" spans="15:15" x14ac:dyDescent="0.3">
      <c r="O466" s="2"/>
    </row>
    <row r="467" spans="15:15" x14ac:dyDescent="0.3">
      <c r="O467" s="2"/>
    </row>
    <row r="468" spans="15:15" x14ac:dyDescent="0.3">
      <c r="O468" s="2"/>
    </row>
    <row r="469" spans="15:15" x14ac:dyDescent="0.3">
      <c r="O469" s="2"/>
    </row>
    <row r="470" spans="15:15" x14ac:dyDescent="0.3">
      <c r="O470" s="2"/>
    </row>
    <row r="471" spans="15:15" x14ac:dyDescent="0.3">
      <c r="O471" s="2"/>
    </row>
    <row r="472" spans="15:15" x14ac:dyDescent="0.3">
      <c r="O472" s="2"/>
    </row>
    <row r="473" spans="15:15" x14ac:dyDescent="0.3">
      <c r="O473" s="2"/>
    </row>
    <row r="474" spans="15:15" x14ac:dyDescent="0.3">
      <c r="O474" s="2"/>
    </row>
    <row r="475" spans="15:15" x14ac:dyDescent="0.3">
      <c r="O475" s="2"/>
    </row>
    <row r="476" spans="15:15" x14ac:dyDescent="0.3">
      <c r="O476" s="2"/>
    </row>
    <row r="477" spans="15:15" x14ac:dyDescent="0.3">
      <c r="O477" s="2"/>
    </row>
    <row r="478" spans="15:15" x14ac:dyDescent="0.3">
      <c r="O478" s="2"/>
    </row>
    <row r="479" spans="15:15" x14ac:dyDescent="0.3">
      <c r="O479" s="2"/>
    </row>
    <row r="480" spans="15:15" x14ac:dyDescent="0.3">
      <c r="O480" s="2"/>
    </row>
    <row r="481" spans="15:15" x14ac:dyDescent="0.3">
      <c r="O481" s="2"/>
    </row>
    <row r="482" spans="15:15" x14ac:dyDescent="0.3">
      <c r="O482" s="2"/>
    </row>
    <row r="483" spans="15:15" x14ac:dyDescent="0.3">
      <c r="O483" s="2"/>
    </row>
    <row r="484" spans="15:15" x14ac:dyDescent="0.3">
      <c r="O484" s="2"/>
    </row>
    <row r="485" spans="15:15" x14ac:dyDescent="0.3">
      <c r="O485" s="2"/>
    </row>
    <row r="486" spans="15:15" x14ac:dyDescent="0.3">
      <c r="O486" s="2"/>
    </row>
    <row r="487" spans="15:15" x14ac:dyDescent="0.3">
      <c r="O487" s="2"/>
    </row>
    <row r="488" spans="15:15" x14ac:dyDescent="0.3">
      <c r="O488" s="2"/>
    </row>
    <row r="489" spans="15:15" x14ac:dyDescent="0.3">
      <c r="O489" s="2"/>
    </row>
    <row r="490" spans="15:15" x14ac:dyDescent="0.3">
      <c r="O490" s="2"/>
    </row>
    <row r="491" spans="15:15" x14ac:dyDescent="0.3">
      <c r="O491" s="2"/>
    </row>
    <row r="492" spans="15:15" x14ac:dyDescent="0.3">
      <c r="O492" s="2"/>
    </row>
    <row r="493" spans="15:15" x14ac:dyDescent="0.3">
      <c r="O493" s="2"/>
    </row>
    <row r="494" spans="15:15" x14ac:dyDescent="0.3">
      <c r="O494" s="2"/>
    </row>
    <row r="495" spans="15:15" x14ac:dyDescent="0.3">
      <c r="O495" s="2"/>
    </row>
    <row r="496" spans="15:15" x14ac:dyDescent="0.3">
      <c r="O496" s="2"/>
    </row>
    <row r="497" spans="15:15" x14ac:dyDescent="0.3">
      <c r="O497" s="2"/>
    </row>
    <row r="498" spans="15:15" x14ac:dyDescent="0.3">
      <c r="O498" s="2"/>
    </row>
    <row r="499" spans="15:15" x14ac:dyDescent="0.3">
      <c r="O499" s="2"/>
    </row>
    <row r="500" spans="15:15" x14ac:dyDescent="0.3">
      <c r="O500" s="2"/>
    </row>
    <row r="501" spans="15:15" x14ac:dyDescent="0.3">
      <c r="O501" s="2"/>
    </row>
    <row r="502" spans="15:15" x14ac:dyDescent="0.3">
      <c r="O502" s="2"/>
    </row>
    <row r="503" spans="15:15" x14ac:dyDescent="0.3">
      <c r="O503" s="2"/>
    </row>
    <row r="504" spans="15:15" x14ac:dyDescent="0.3">
      <c r="O504" s="2"/>
    </row>
    <row r="505" spans="15:15" x14ac:dyDescent="0.3">
      <c r="O505" s="2"/>
    </row>
    <row r="506" spans="15:15" x14ac:dyDescent="0.3">
      <c r="O506" s="2"/>
    </row>
    <row r="507" spans="15:15" x14ac:dyDescent="0.3">
      <c r="O507" s="2"/>
    </row>
    <row r="508" spans="15:15" x14ac:dyDescent="0.3">
      <c r="O508" s="2"/>
    </row>
    <row r="509" spans="15:15" x14ac:dyDescent="0.3">
      <c r="O509" s="2"/>
    </row>
    <row r="510" spans="15:15" x14ac:dyDescent="0.3">
      <c r="O510" s="2"/>
    </row>
    <row r="511" spans="15:15" x14ac:dyDescent="0.3">
      <c r="O511" s="2"/>
    </row>
    <row r="512" spans="15:15" x14ac:dyDescent="0.3">
      <c r="O512" s="2"/>
    </row>
    <row r="513" spans="15:15" x14ac:dyDescent="0.3">
      <c r="O513" s="2"/>
    </row>
    <row r="514" spans="15:15" x14ac:dyDescent="0.3">
      <c r="O514" s="2"/>
    </row>
    <row r="515" spans="15:15" x14ac:dyDescent="0.3">
      <c r="O515" s="2"/>
    </row>
    <row r="516" spans="15:15" x14ac:dyDescent="0.3">
      <c r="O516" s="2"/>
    </row>
    <row r="517" spans="15:15" x14ac:dyDescent="0.3">
      <c r="O517" s="2"/>
    </row>
    <row r="518" spans="15:15" x14ac:dyDescent="0.3">
      <c r="O518" s="2"/>
    </row>
    <row r="519" spans="15:15" x14ac:dyDescent="0.3">
      <c r="O519" s="2"/>
    </row>
    <row r="520" spans="15:15" x14ac:dyDescent="0.3">
      <c r="O520" s="2"/>
    </row>
    <row r="521" spans="15:15" x14ac:dyDescent="0.3">
      <c r="O521" s="2"/>
    </row>
    <row r="522" spans="15:15" x14ac:dyDescent="0.3">
      <c r="O522" s="2"/>
    </row>
    <row r="523" spans="15:15" x14ac:dyDescent="0.3">
      <c r="O523" s="2"/>
    </row>
    <row r="524" spans="15:15" x14ac:dyDescent="0.3">
      <c r="O524" s="2"/>
    </row>
    <row r="525" spans="15:15" x14ac:dyDescent="0.3">
      <c r="O525" s="2"/>
    </row>
    <row r="526" spans="15:15" x14ac:dyDescent="0.3">
      <c r="O526" s="2"/>
    </row>
    <row r="527" spans="15:15" x14ac:dyDescent="0.3">
      <c r="O527" s="2"/>
    </row>
    <row r="528" spans="15:15" x14ac:dyDescent="0.3">
      <c r="O528" s="2"/>
    </row>
    <row r="529" spans="15:15" x14ac:dyDescent="0.3">
      <c r="O529" s="2"/>
    </row>
    <row r="530" spans="15:15" x14ac:dyDescent="0.3">
      <c r="O530" s="2"/>
    </row>
    <row r="531" spans="15:15" x14ac:dyDescent="0.3">
      <c r="O531" s="2"/>
    </row>
    <row r="532" spans="15:15" x14ac:dyDescent="0.3">
      <c r="O532" s="2"/>
    </row>
    <row r="533" spans="15:15" x14ac:dyDescent="0.3">
      <c r="O533" s="2"/>
    </row>
    <row r="534" spans="15:15" x14ac:dyDescent="0.3">
      <c r="O534" s="2"/>
    </row>
    <row r="535" spans="15:15" x14ac:dyDescent="0.3">
      <c r="O535" s="2"/>
    </row>
    <row r="536" spans="15:15" x14ac:dyDescent="0.3">
      <c r="O536" s="2"/>
    </row>
    <row r="537" spans="15:15" x14ac:dyDescent="0.3">
      <c r="O537" s="2"/>
    </row>
    <row r="538" spans="15:15" x14ac:dyDescent="0.3">
      <c r="O538" s="2"/>
    </row>
    <row r="539" spans="15:15" x14ac:dyDescent="0.3">
      <c r="O539" s="2"/>
    </row>
    <row r="540" spans="15:15" x14ac:dyDescent="0.3">
      <c r="O540" s="2"/>
    </row>
    <row r="541" spans="15:15" x14ac:dyDescent="0.3">
      <c r="O541" s="2"/>
    </row>
    <row r="542" spans="15:15" x14ac:dyDescent="0.3">
      <c r="O542" s="2"/>
    </row>
    <row r="543" spans="15:15" x14ac:dyDescent="0.3">
      <c r="O543" s="2"/>
    </row>
    <row r="544" spans="15:15" x14ac:dyDescent="0.3">
      <c r="O544" s="2"/>
    </row>
    <row r="545" spans="15:15" x14ac:dyDescent="0.3">
      <c r="O545" s="2"/>
    </row>
    <row r="546" spans="15:15" x14ac:dyDescent="0.3">
      <c r="O546" s="2"/>
    </row>
    <row r="547" spans="15:15" x14ac:dyDescent="0.3">
      <c r="O547" s="2"/>
    </row>
    <row r="548" spans="15:15" x14ac:dyDescent="0.3">
      <c r="O548" s="2"/>
    </row>
    <row r="549" spans="15:15" x14ac:dyDescent="0.3">
      <c r="O549" s="2"/>
    </row>
    <row r="550" spans="15:15" x14ac:dyDescent="0.3">
      <c r="O550" s="2"/>
    </row>
    <row r="551" spans="15:15" x14ac:dyDescent="0.3">
      <c r="O551" s="2"/>
    </row>
    <row r="552" spans="15:15" x14ac:dyDescent="0.3">
      <c r="O552" s="2"/>
    </row>
    <row r="553" spans="15:15" x14ac:dyDescent="0.3">
      <c r="O553" s="2"/>
    </row>
    <row r="554" spans="15:15" x14ac:dyDescent="0.3">
      <c r="O554" s="2"/>
    </row>
    <row r="555" spans="15:15" x14ac:dyDescent="0.3">
      <c r="O555" s="2"/>
    </row>
    <row r="556" spans="15:15" x14ac:dyDescent="0.3">
      <c r="O556" s="2"/>
    </row>
    <row r="557" spans="15:15" x14ac:dyDescent="0.3">
      <c r="O557" s="2"/>
    </row>
    <row r="558" spans="15:15" x14ac:dyDescent="0.3">
      <c r="O558" s="2"/>
    </row>
    <row r="559" spans="15:15" x14ac:dyDescent="0.3">
      <c r="O559" s="2"/>
    </row>
    <row r="560" spans="15:15" x14ac:dyDescent="0.3">
      <c r="O560" s="2"/>
    </row>
    <row r="561" spans="15:15" x14ac:dyDescent="0.3">
      <c r="O561" s="2"/>
    </row>
    <row r="562" spans="15:15" x14ac:dyDescent="0.3">
      <c r="O562" s="2"/>
    </row>
    <row r="563" spans="15:15" x14ac:dyDescent="0.3">
      <c r="O563" s="2"/>
    </row>
    <row r="564" spans="15:15" x14ac:dyDescent="0.3">
      <c r="O564" s="2"/>
    </row>
    <row r="565" spans="15:15" x14ac:dyDescent="0.3">
      <c r="O565" s="2"/>
    </row>
    <row r="566" spans="15:15" x14ac:dyDescent="0.3">
      <c r="O566" s="2"/>
    </row>
    <row r="567" spans="15:15" x14ac:dyDescent="0.3">
      <c r="O567" s="2"/>
    </row>
    <row r="568" spans="15:15" x14ac:dyDescent="0.3">
      <c r="O568" s="2"/>
    </row>
    <row r="569" spans="15:15" x14ac:dyDescent="0.3">
      <c r="O569" s="2"/>
    </row>
    <row r="570" spans="15:15" x14ac:dyDescent="0.3">
      <c r="O570" s="2"/>
    </row>
    <row r="571" spans="15:15" x14ac:dyDescent="0.3">
      <c r="O571" s="2"/>
    </row>
    <row r="572" spans="15:15" x14ac:dyDescent="0.3">
      <c r="O572" s="2"/>
    </row>
    <row r="573" spans="15:15" x14ac:dyDescent="0.3">
      <c r="O573" s="2"/>
    </row>
    <row r="574" spans="15:15" x14ac:dyDescent="0.3">
      <c r="O574" s="2"/>
    </row>
    <row r="575" spans="15:15" x14ac:dyDescent="0.3">
      <c r="O575" s="2"/>
    </row>
    <row r="576" spans="15:15" x14ac:dyDescent="0.3">
      <c r="O576" s="2"/>
    </row>
    <row r="577" spans="15:15" x14ac:dyDescent="0.3">
      <c r="O577" s="2"/>
    </row>
    <row r="578" spans="15:15" x14ac:dyDescent="0.3">
      <c r="O578" s="2"/>
    </row>
    <row r="579" spans="15:15" x14ac:dyDescent="0.3">
      <c r="O579" s="2"/>
    </row>
    <row r="580" spans="15:15" x14ac:dyDescent="0.3">
      <c r="O580" s="2"/>
    </row>
    <row r="581" spans="15:15" x14ac:dyDescent="0.3">
      <c r="O581" s="2"/>
    </row>
    <row r="582" spans="15:15" x14ac:dyDescent="0.3">
      <c r="O582" s="2"/>
    </row>
    <row r="583" spans="15:15" x14ac:dyDescent="0.3">
      <c r="O583" s="2"/>
    </row>
    <row r="584" spans="15:15" x14ac:dyDescent="0.3">
      <c r="O584" s="2"/>
    </row>
    <row r="585" spans="15:15" x14ac:dyDescent="0.3">
      <c r="O585" s="2"/>
    </row>
    <row r="586" spans="15:15" x14ac:dyDescent="0.3">
      <c r="O586" s="2"/>
    </row>
    <row r="587" spans="15:15" x14ac:dyDescent="0.3">
      <c r="O587" s="2"/>
    </row>
    <row r="588" spans="15:15" x14ac:dyDescent="0.3">
      <c r="O588" s="2"/>
    </row>
    <row r="589" spans="15:15" x14ac:dyDescent="0.3">
      <c r="O589" s="2"/>
    </row>
    <row r="590" spans="15:15" x14ac:dyDescent="0.3">
      <c r="O590" s="2"/>
    </row>
    <row r="591" spans="15:15" x14ac:dyDescent="0.3">
      <c r="O591" s="2"/>
    </row>
    <row r="592" spans="15:15" x14ac:dyDescent="0.3">
      <c r="O592" s="2"/>
    </row>
    <row r="593" spans="15:15" x14ac:dyDescent="0.3">
      <c r="O593" s="2"/>
    </row>
    <row r="594" spans="15:15" x14ac:dyDescent="0.3">
      <c r="O594" s="2"/>
    </row>
    <row r="595" spans="15:15" x14ac:dyDescent="0.3">
      <c r="O595" s="2"/>
    </row>
    <row r="596" spans="15:15" x14ac:dyDescent="0.3">
      <c r="O596" s="2"/>
    </row>
    <row r="597" spans="15:15" x14ac:dyDescent="0.3">
      <c r="O597" s="2"/>
    </row>
    <row r="598" spans="15:15" x14ac:dyDescent="0.3">
      <c r="O598" s="2"/>
    </row>
    <row r="599" spans="15:15" x14ac:dyDescent="0.3">
      <c r="O599" s="2"/>
    </row>
    <row r="600" spans="15:15" x14ac:dyDescent="0.3">
      <c r="O600" s="2"/>
    </row>
    <row r="601" spans="15:15" x14ac:dyDescent="0.3">
      <c r="O601" s="2"/>
    </row>
    <row r="602" spans="15:15" x14ac:dyDescent="0.3">
      <c r="O602" s="2"/>
    </row>
    <row r="603" spans="15:15" x14ac:dyDescent="0.3">
      <c r="O603" s="2"/>
    </row>
    <row r="604" spans="15:15" x14ac:dyDescent="0.3">
      <c r="O604" s="2"/>
    </row>
    <row r="605" spans="15:15" x14ac:dyDescent="0.3">
      <c r="O605" s="2"/>
    </row>
    <row r="606" spans="15:15" x14ac:dyDescent="0.3">
      <c r="O606" s="2"/>
    </row>
    <row r="607" spans="15:15" x14ac:dyDescent="0.3">
      <c r="O607" s="2"/>
    </row>
    <row r="608" spans="15:15" x14ac:dyDescent="0.3">
      <c r="O608" s="2"/>
    </row>
    <row r="609" spans="15:15" x14ac:dyDescent="0.3">
      <c r="O609" s="2"/>
    </row>
    <row r="610" spans="15:15" x14ac:dyDescent="0.3">
      <c r="O610" s="2"/>
    </row>
    <row r="611" spans="15:15" x14ac:dyDescent="0.3">
      <c r="O611" s="2"/>
    </row>
    <row r="612" spans="15:15" x14ac:dyDescent="0.3">
      <c r="O612" s="2"/>
    </row>
    <row r="613" spans="15:15" x14ac:dyDescent="0.3">
      <c r="O613" s="2"/>
    </row>
    <row r="614" spans="15:15" x14ac:dyDescent="0.3">
      <c r="O614" s="2"/>
    </row>
    <row r="615" spans="15:15" x14ac:dyDescent="0.3">
      <c r="O615" s="2"/>
    </row>
    <row r="616" spans="15:15" x14ac:dyDescent="0.3">
      <c r="O616" s="2"/>
    </row>
    <row r="617" spans="15:15" x14ac:dyDescent="0.3">
      <c r="O617" s="2"/>
    </row>
    <row r="618" spans="15:15" x14ac:dyDescent="0.3">
      <c r="O618" s="2"/>
    </row>
    <row r="619" spans="15:15" x14ac:dyDescent="0.3">
      <c r="O619" s="2"/>
    </row>
    <row r="620" spans="15:15" x14ac:dyDescent="0.3">
      <c r="O620" s="2"/>
    </row>
    <row r="621" spans="15:15" x14ac:dyDescent="0.3">
      <c r="O621" s="2"/>
    </row>
    <row r="622" spans="15:15" x14ac:dyDescent="0.3">
      <c r="O622" s="2"/>
    </row>
    <row r="623" spans="15:15" x14ac:dyDescent="0.3">
      <c r="O623" s="2"/>
    </row>
    <row r="624" spans="15:15" x14ac:dyDescent="0.3">
      <c r="O624" s="2"/>
    </row>
    <row r="625" spans="15:15" x14ac:dyDescent="0.3">
      <c r="O625" s="2"/>
    </row>
    <row r="626" spans="15:15" x14ac:dyDescent="0.3">
      <c r="O626" s="2"/>
    </row>
    <row r="627" spans="15:15" x14ac:dyDescent="0.3">
      <c r="O627" s="2"/>
    </row>
    <row r="628" spans="15:15" x14ac:dyDescent="0.3">
      <c r="O628" s="2"/>
    </row>
    <row r="629" spans="15:15" x14ac:dyDescent="0.3">
      <c r="O629" s="2"/>
    </row>
    <row r="630" spans="15:15" x14ac:dyDescent="0.3">
      <c r="O630" s="2"/>
    </row>
    <row r="631" spans="15:15" x14ac:dyDescent="0.3">
      <c r="O631" s="2"/>
    </row>
    <row r="632" spans="15:15" x14ac:dyDescent="0.3">
      <c r="O632" s="2"/>
    </row>
    <row r="633" spans="15:15" x14ac:dyDescent="0.3">
      <c r="O633" s="2"/>
    </row>
    <row r="634" spans="15:15" x14ac:dyDescent="0.3">
      <c r="O634" s="2"/>
    </row>
    <row r="635" spans="15:15" x14ac:dyDescent="0.3">
      <c r="O635" s="2"/>
    </row>
    <row r="636" spans="15:15" x14ac:dyDescent="0.3">
      <c r="O636" s="2"/>
    </row>
    <row r="637" spans="15:15" x14ac:dyDescent="0.3">
      <c r="O637" s="2"/>
    </row>
    <row r="638" spans="15:15" x14ac:dyDescent="0.3">
      <c r="O638" s="2"/>
    </row>
    <row r="639" spans="15:15" x14ac:dyDescent="0.3">
      <c r="O639" s="2"/>
    </row>
    <row r="640" spans="15:15" x14ac:dyDescent="0.3">
      <c r="O640" s="2"/>
    </row>
    <row r="641" spans="15:15" x14ac:dyDescent="0.3">
      <c r="O641" s="2"/>
    </row>
    <row r="642" spans="15:15" x14ac:dyDescent="0.3">
      <c r="O642" s="2"/>
    </row>
    <row r="643" spans="15:15" x14ac:dyDescent="0.3">
      <c r="O643" s="2"/>
    </row>
    <row r="644" spans="15:15" x14ac:dyDescent="0.3">
      <c r="O644" s="2"/>
    </row>
    <row r="645" spans="15:15" x14ac:dyDescent="0.3">
      <c r="O645" s="2"/>
    </row>
    <row r="646" spans="15:15" x14ac:dyDescent="0.3">
      <c r="O646" s="2"/>
    </row>
    <row r="647" spans="15:15" x14ac:dyDescent="0.3">
      <c r="O647" s="2"/>
    </row>
    <row r="648" spans="15:15" x14ac:dyDescent="0.3">
      <c r="O648" s="2"/>
    </row>
    <row r="649" spans="15:15" x14ac:dyDescent="0.3">
      <c r="O649" s="2"/>
    </row>
    <row r="650" spans="15:15" x14ac:dyDescent="0.3">
      <c r="O650" s="2"/>
    </row>
    <row r="651" spans="15:15" x14ac:dyDescent="0.3">
      <c r="O651" s="2"/>
    </row>
    <row r="652" spans="15:15" x14ac:dyDescent="0.3">
      <c r="O652" s="2"/>
    </row>
    <row r="653" spans="15:15" x14ac:dyDescent="0.3">
      <c r="O653" s="2"/>
    </row>
    <row r="654" spans="15:15" x14ac:dyDescent="0.3">
      <c r="O654" s="2"/>
    </row>
    <row r="655" spans="15:15" x14ac:dyDescent="0.3">
      <c r="O655" s="2"/>
    </row>
    <row r="656" spans="15:15" x14ac:dyDescent="0.3">
      <c r="O656" s="2"/>
    </row>
    <row r="657" spans="15:15" x14ac:dyDescent="0.3">
      <c r="O657" s="2"/>
    </row>
    <row r="658" spans="15:15" x14ac:dyDescent="0.3">
      <c r="O658" s="2"/>
    </row>
    <row r="659" spans="15:15" x14ac:dyDescent="0.3">
      <c r="O659" s="2"/>
    </row>
    <row r="660" spans="15:15" x14ac:dyDescent="0.3">
      <c r="O660" s="2"/>
    </row>
    <row r="661" spans="15:15" x14ac:dyDescent="0.3">
      <c r="O661" s="2"/>
    </row>
    <row r="662" spans="15:15" x14ac:dyDescent="0.3">
      <c r="O662" s="2"/>
    </row>
    <row r="663" spans="15:15" x14ac:dyDescent="0.3">
      <c r="O663" s="2"/>
    </row>
    <row r="664" spans="15:15" x14ac:dyDescent="0.3">
      <c r="O664" s="2"/>
    </row>
    <row r="665" spans="15:15" x14ac:dyDescent="0.3">
      <c r="O665" s="2"/>
    </row>
    <row r="666" spans="15:15" x14ac:dyDescent="0.3">
      <c r="O666" s="2"/>
    </row>
    <row r="667" spans="15:15" x14ac:dyDescent="0.3">
      <c r="O667" s="2"/>
    </row>
    <row r="668" spans="15:15" x14ac:dyDescent="0.3">
      <c r="O668" s="2"/>
    </row>
    <row r="669" spans="15:15" x14ac:dyDescent="0.3">
      <c r="O669" s="2"/>
    </row>
    <row r="670" spans="15:15" x14ac:dyDescent="0.3">
      <c r="O670" s="2"/>
    </row>
    <row r="671" spans="15:15" x14ac:dyDescent="0.3">
      <c r="O671" s="2"/>
    </row>
    <row r="672" spans="15:15" x14ac:dyDescent="0.3">
      <c r="O672" s="2"/>
    </row>
    <row r="673" spans="15:15" x14ac:dyDescent="0.3">
      <c r="O673" s="2"/>
    </row>
    <row r="674" spans="15:15" x14ac:dyDescent="0.3">
      <c r="O674" s="2"/>
    </row>
    <row r="675" spans="15:15" x14ac:dyDescent="0.3">
      <c r="O675" s="2"/>
    </row>
    <row r="676" spans="15:15" x14ac:dyDescent="0.3">
      <c r="O676" s="2"/>
    </row>
    <row r="677" spans="15:15" x14ac:dyDescent="0.3">
      <c r="O677" s="2"/>
    </row>
    <row r="678" spans="15:15" x14ac:dyDescent="0.3">
      <c r="O678" s="2"/>
    </row>
    <row r="679" spans="15:15" x14ac:dyDescent="0.3">
      <c r="O679" s="2"/>
    </row>
    <row r="680" spans="15:15" x14ac:dyDescent="0.3">
      <c r="O680" s="2"/>
    </row>
    <row r="681" spans="15:15" x14ac:dyDescent="0.3">
      <c r="O681" s="2"/>
    </row>
    <row r="682" spans="15:15" x14ac:dyDescent="0.3">
      <c r="O682" s="2"/>
    </row>
    <row r="683" spans="15:15" x14ac:dyDescent="0.3">
      <c r="O683" s="2"/>
    </row>
    <row r="684" spans="15:15" x14ac:dyDescent="0.3">
      <c r="O684" s="2"/>
    </row>
    <row r="685" spans="15:15" x14ac:dyDescent="0.3">
      <c r="O685" s="2"/>
    </row>
    <row r="686" spans="15:15" x14ac:dyDescent="0.3">
      <c r="O686" s="2"/>
    </row>
    <row r="687" spans="15:15" x14ac:dyDescent="0.3">
      <c r="O687" s="2"/>
    </row>
    <row r="688" spans="15:15" x14ac:dyDescent="0.3">
      <c r="O688" s="2"/>
    </row>
    <row r="689" spans="15:15" x14ac:dyDescent="0.3">
      <c r="O689" s="2"/>
    </row>
    <row r="690" spans="15:15" x14ac:dyDescent="0.3">
      <c r="O690" s="2"/>
    </row>
    <row r="691" spans="15:15" x14ac:dyDescent="0.3">
      <c r="O691" s="2"/>
    </row>
    <row r="692" spans="15:15" x14ac:dyDescent="0.3">
      <c r="O692" s="2"/>
    </row>
    <row r="693" spans="15:15" x14ac:dyDescent="0.3">
      <c r="O693" s="2"/>
    </row>
    <row r="694" spans="15:15" x14ac:dyDescent="0.3">
      <c r="O694" s="2"/>
    </row>
    <row r="695" spans="15:15" x14ac:dyDescent="0.3">
      <c r="O695" s="2"/>
    </row>
    <row r="696" spans="15:15" x14ac:dyDescent="0.3">
      <c r="O696" s="2"/>
    </row>
    <row r="697" spans="15:15" x14ac:dyDescent="0.3">
      <c r="O697" s="2"/>
    </row>
    <row r="698" spans="15:15" x14ac:dyDescent="0.3">
      <c r="O698" s="2"/>
    </row>
    <row r="699" spans="15:15" x14ac:dyDescent="0.3">
      <c r="O699" s="2"/>
    </row>
    <row r="700" spans="15:15" x14ac:dyDescent="0.3">
      <c r="O700" s="2"/>
    </row>
    <row r="701" spans="15:15" x14ac:dyDescent="0.3">
      <c r="O701" s="2"/>
    </row>
    <row r="702" spans="15:15" x14ac:dyDescent="0.3">
      <c r="O702" s="2"/>
    </row>
    <row r="703" spans="15:15" x14ac:dyDescent="0.3">
      <c r="O703" s="2"/>
    </row>
    <row r="704" spans="15:15" x14ac:dyDescent="0.3">
      <c r="O704" s="2"/>
    </row>
    <row r="705" spans="15:15" x14ac:dyDescent="0.3">
      <c r="O705" s="2"/>
    </row>
    <row r="706" spans="15:15" x14ac:dyDescent="0.3">
      <c r="O706" s="2"/>
    </row>
    <row r="707" spans="15:15" x14ac:dyDescent="0.3">
      <c r="O707" s="2"/>
    </row>
    <row r="708" spans="15:15" x14ac:dyDescent="0.3">
      <c r="O708" s="2"/>
    </row>
    <row r="709" spans="15:15" x14ac:dyDescent="0.3">
      <c r="O709" s="2"/>
    </row>
    <row r="710" spans="15:15" x14ac:dyDescent="0.3">
      <c r="O710" s="2"/>
    </row>
    <row r="711" spans="15:15" x14ac:dyDescent="0.3">
      <c r="O711" s="2"/>
    </row>
    <row r="712" spans="15:15" x14ac:dyDescent="0.3">
      <c r="O712" s="2"/>
    </row>
    <row r="713" spans="15:15" x14ac:dyDescent="0.3">
      <c r="O713" s="2"/>
    </row>
    <row r="714" spans="15:15" x14ac:dyDescent="0.3">
      <c r="O714" s="2"/>
    </row>
    <row r="715" spans="15:15" x14ac:dyDescent="0.3">
      <c r="O715" s="2"/>
    </row>
    <row r="716" spans="15:15" x14ac:dyDescent="0.3">
      <c r="O716" s="2"/>
    </row>
    <row r="717" spans="15:15" x14ac:dyDescent="0.3">
      <c r="O717" s="2"/>
    </row>
    <row r="718" spans="15:15" x14ac:dyDescent="0.3">
      <c r="O718" s="2"/>
    </row>
    <row r="719" spans="15:15" x14ac:dyDescent="0.3">
      <c r="O719" s="2"/>
    </row>
    <row r="720" spans="15:15" x14ac:dyDescent="0.3">
      <c r="O720" s="2"/>
    </row>
    <row r="721" spans="15:15" x14ac:dyDescent="0.3">
      <c r="O721" s="2"/>
    </row>
    <row r="722" spans="15:15" x14ac:dyDescent="0.3">
      <c r="O722" s="2"/>
    </row>
    <row r="723" spans="15:15" x14ac:dyDescent="0.3">
      <c r="O723" s="2"/>
    </row>
    <row r="724" spans="15:15" x14ac:dyDescent="0.3">
      <c r="O724" s="2"/>
    </row>
    <row r="725" spans="15:15" x14ac:dyDescent="0.3">
      <c r="O725" s="2"/>
    </row>
    <row r="726" spans="15:15" x14ac:dyDescent="0.3">
      <c r="O726" s="2"/>
    </row>
    <row r="727" spans="15:15" x14ac:dyDescent="0.3">
      <c r="O727" s="2"/>
    </row>
    <row r="728" spans="15:15" x14ac:dyDescent="0.3">
      <c r="O728" s="2"/>
    </row>
    <row r="729" spans="15:15" x14ac:dyDescent="0.3">
      <c r="O729" s="2"/>
    </row>
    <row r="730" spans="15:15" x14ac:dyDescent="0.3">
      <c r="O730" s="2"/>
    </row>
    <row r="731" spans="15:15" x14ac:dyDescent="0.3">
      <c r="O731" s="2"/>
    </row>
    <row r="732" spans="15:15" x14ac:dyDescent="0.3">
      <c r="O732" s="2"/>
    </row>
    <row r="733" spans="15:15" x14ac:dyDescent="0.3">
      <c r="O733" s="2"/>
    </row>
    <row r="734" spans="15:15" x14ac:dyDescent="0.3">
      <c r="O734" s="2"/>
    </row>
    <row r="735" spans="15:15" x14ac:dyDescent="0.3">
      <c r="O735" s="2"/>
    </row>
    <row r="736" spans="15:15" x14ac:dyDescent="0.3">
      <c r="O736" s="2"/>
    </row>
    <row r="737" spans="15:15" x14ac:dyDescent="0.3">
      <c r="O737" s="2"/>
    </row>
    <row r="738" spans="15:15" x14ac:dyDescent="0.3">
      <c r="O738" s="2"/>
    </row>
    <row r="739" spans="15:15" x14ac:dyDescent="0.3">
      <c r="O739" s="2"/>
    </row>
    <row r="740" spans="15:15" x14ac:dyDescent="0.3">
      <c r="O740" s="2"/>
    </row>
    <row r="741" spans="15:15" x14ac:dyDescent="0.3">
      <c r="O741" s="2"/>
    </row>
    <row r="742" spans="15:15" x14ac:dyDescent="0.3">
      <c r="O742" s="2"/>
    </row>
    <row r="743" spans="15:15" x14ac:dyDescent="0.3">
      <c r="O743" s="2"/>
    </row>
    <row r="744" spans="15:15" x14ac:dyDescent="0.3">
      <c r="O744" s="2"/>
    </row>
    <row r="745" spans="15:15" x14ac:dyDescent="0.3">
      <c r="O745" s="2"/>
    </row>
    <row r="746" spans="15:15" x14ac:dyDescent="0.3">
      <c r="O746" s="2"/>
    </row>
    <row r="747" spans="15:15" x14ac:dyDescent="0.3">
      <c r="O747" s="2"/>
    </row>
    <row r="748" spans="15:15" x14ac:dyDescent="0.3">
      <c r="O748" s="2"/>
    </row>
    <row r="749" spans="15:15" x14ac:dyDescent="0.3">
      <c r="O749" s="2"/>
    </row>
    <row r="750" spans="15:15" x14ac:dyDescent="0.3">
      <c r="O750" s="2"/>
    </row>
    <row r="751" spans="15:15" x14ac:dyDescent="0.3">
      <c r="O751" s="2"/>
    </row>
    <row r="752" spans="15:15" x14ac:dyDescent="0.3">
      <c r="O752" s="2"/>
    </row>
    <row r="753" spans="15:15" x14ac:dyDescent="0.3">
      <c r="O753" s="2"/>
    </row>
    <row r="754" spans="15:15" x14ac:dyDescent="0.3">
      <c r="O754" s="2"/>
    </row>
    <row r="755" spans="15:15" x14ac:dyDescent="0.3">
      <c r="O755" s="2"/>
    </row>
    <row r="756" spans="15:15" x14ac:dyDescent="0.3">
      <c r="O756" s="2"/>
    </row>
    <row r="757" spans="15:15" x14ac:dyDescent="0.3">
      <c r="O757" s="2"/>
    </row>
    <row r="758" spans="15:15" x14ac:dyDescent="0.3">
      <c r="O758" s="2"/>
    </row>
    <row r="759" spans="15:15" x14ac:dyDescent="0.3">
      <c r="O759" s="2"/>
    </row>
    <row r="760" spans="15:15" x14ac:dyDescent="0.3">
      <c r="O760" s="2"/>
    </row>
    <row r="761" spans="15:15" x14ac:dyDescent="0.3">
      <c r="O761" s="2"/>
    </row>
    <row r="762" spans="15:15" x14ac:dyDescent="0.3">
      <c r="O762" s="2"/>
    </row>
    <row r="763" spans="15:15" x14ac:dyDescent="0.3">
      <c r="O763" s="2"/>
    </row>
    <row r="764" spans="15:15" x14ac:dyDescent="0.3">
      <c r="O764" s="2"/>
    </row>
    <row r="765" spans="15:15" x14ac:dyDescent="0.3">
      <c r="O765" s="2"/>
    </row>
    <row r="766" spans="15:15" x14ac:dyDescent="0.3">
      <c r="O766" s="2"/>
    </row>
    <row r="767" spans="15:15" x14ac:dyDescent="0.3">
      <c r="O767" s="2"/>
    </row>
    <row r="768" spans="15:15" x14ac:dyDescent="0.3">
      <c r="O768" s="2"/>
    </row>
    <row r="769" spans="15:15" x14ac:dyDescent="0.3">
      <c r="O769" s="2"/>
    </row>
    <row r="770" spans="15:15" x14ac:dyDescent="0.3">
      <c r="O770" s="2"/>
    </row>
    <row r="771" spans="15:15" x14ac:dyDescent="0.3">
      <c r="O771" s="2"/>
    </row>
    <row r="772" spans="15:15" x14ac:dyDescent="0.3">
      <c r="O772" s="2"/>
    </row>
    <row r="773" spans="15:15" x14ac:dyDescent="0.3">
      <c r="O773" s="2"/>
    </row>
    <row r="774" spans="15:15" x14ac:dyDescent="0.3">
      <c r="O774" s="2"/>
    </row>
    <row r="775" spans="15:15" x14ac:dyDescent="0.3">
      <c r="O775" s="2"/>
    </row>
    <row r="776" spans="15:15" x14ac:dyDescent="0.3">
      <c r="O776" s="2"/>
    </row>
    <row r="777" spans="15:15" x14ac:dyDescent="0.3">
      <c r="O777" s="2"/>
    </row>
    <row r="778" spans="15:15" x14ac:dyDescent="0.3">
      <c r="O778" s="2"/>
    </row>
    <row r="779" spans="15:15" x14ac:dyDescent="0.3">
      <c r="O779" s="2"/>
    </row>
    <row r="780" spans="15:15" x14ac:dyDescent="0.3">
      <c r="O780" s="2"/>
    </row>
    <row r="781" spans="15:15" x14ac:dyDescent="0.3">
      <c r="O781" s="2"/>
    </row>
    <row r="782" spans="15:15" x14ac:dyDescent="0.3">
      <c r="O782" s="2"/>
    </row>
    <row r="783" spans="15:15" x14ac:dyDescent="0.3">
      <c r="O783" s="2"/>
    </row>
    <row r="784" spans="15:15" x14ac:dyDescent="0.3">
      <c r="O784" s="2"/>
    </row>
    <row r="785" spans="15:15" x14ac:dyDescent="0.3">
      <c r="O785" s="2"/>
    </row>
    <row r="786" spans="15:15" x14ac:dyDescent="0.3">
      <c r="O786" s="2"/>
    </row>
    <row r="787" spans="15:15" x14ac:dyDescent="0.3">
      <c r="O787" s="2"/>
    </row>
    <row r="788" spans="15:15" x14ac:dyDescent="0.3">
      <c r="O788" s="2"/>
    </row>
    <row r="789" spans="15:15" x14ac:dyDescent="0.3">
      <c r="O789" s="2"/>
    </row>
    <row r="790" spans="15:15" x14ac:dyDescent="0.3">
      <c r="O790" s="2"/>
    </row>
    <row r="791" spans="15:15" x14ac:dyDescent="0.3">
      <c r="O791" s="2"/>
    </row>
    <row r="792" spans="15:15" x14ac:dyDescent="0.3">
      <c r="O792" s="2"/>
    </row>
    <row r="793" spans="15:15" x14ac:dyDescent="0.3">
      <c r="O793" s="2"/>
    </row>
    <row r="794" spans="15:15" x14ac:dyDescent="0.3">
      <c r="O794" s="2"/>
    </row>
    <row r="795" spans="15:15" x14ac:dyDescent="0.3">
      <c r="O795" s="2"/>
    </row>
    <row r="796" spans="15:15" x14ac:dyDescent="0.3">
      <c r="O796" s="2"/>
    </row>
    <row r="797" spans="15:15" x14ac:dyDescent="0.3">
      <c r="O797" s="2"/>
    </row>
    <row r="798" spans="15:15" x14ac:dyDescent="0.3">
      <c r="O798" s="2"/>
    </row>
    <row r="799" spans="15:15" x14ac:dyDescent="0.3">
      <c r="O799" s="2"/>
    </row>
    <row r="800" spans="15:15" x14ac:dyDescent="0.3">
      <c r="O800" s="2"/>
    </row>
    <row r="801" spans="15:15" x14ac:dyDescent="0.3">
      <c r="O801" s="2"/>
    </row>
    <row r="802" spans="15:15" x14ac:dyDescent="0.3">
      <c r="O802" s="2"/>
    </row>
    <row r="803" spans="15:15" x14ac:dyDescent="0.3">
      <c r="O803" s="2"/>
    </row>
    <row r="804" spans="15:15" x14ac:dyDescent="0.3">
      <c r="O804" s="2"/>
    </row>
    <row r="805" spans="15:15" x14ac:dyDescent="0.3">
      <c r="O805" s="2"/>
    </row>
    <row r="806" spans="15:15" x14ac:dyDescent="0.3">
      <c r="O806" s="2"/>
    </row>
    <row r="807" spans="15:15" x14ac:dyDescent="0.3">
      <c r="O807" s="2"/>
    </row>
    <row r="808" spans="15:15" x14ac:dyDescent="0.3">
      <c r="O808" s="2"/>
    </row>
    <row r="809" spans="15:15" x14ac:dyDescent="0.3">
      <c r="O809" s="2"/>
    </row>
    <row r="810" spans="15:15" x14ac:dyDescent="0.3">
      <c r="O810" s="2"/>
    </row>
    <row r="811" spans="15:15" x14ac:dyDescent="0.3">
      <c r="O811" s="2"/>
    </row>
    <row r="812" spans="15:15" x14ac:dyDescent="0.3">
      <c r="O812" s="2"/>
    </row>
    <row r="813" spans="15:15" x14ac:dyDescent="0.3">
      <c r="O813" s="2"/>
    </row>
    <row r="814" spans="15:15" x14ac:dyDescent="0.3">
      <c r="O814" s="2"/>
    </row>
    <row r="815" spans="15:15" x14ac:dyDescent="0.3">
      <c r="O815" s="2"/>
    </row>
    <row r="816" spans="15:15" x14ac:dyDescent="0.3">
      <c r="O816" s="2"/>
    </row>
    <row r="817" spans="15:15" x14ac:dyDescent="0.3">
      <c r="O817" s="2"/>
    </row>
    <row r="818" spans="15:15" x14ac:dyDescent="0.3">
      <c r="O818" s="2"/>
    </row>
    <row r="819" spans="15:15" x14ac:dyDescent="0.3">
      <c r="O819" s="2"/>
    </row>
    <row r="820" spans="15:15" x14ac:dyDescent="0.3">
      <c r="O820" s="2"/>
    </row>
    <row r="821" spans="15:15" x14ac:dyDescent="0.3">
      <c r="O821" s="2"/>
    </row>
    <row r="822" spans="15:15" x14ac:dyDescent="0.3">
      <c r="O822" s="2"/>
    </row>
    <row r="823" spans="15:15" x14ac:dyDescent="0.3">
      <c r="O823" s="2"/>
    </row>
    <row r="824" spans="15:15" x14ac:dyDescent="0.3">
      <c r="O824" s="2"/>
    </row>
    <row r="825" spans="15:15" x14ac:dyDescent="0.3">
      <c r="O825" s="2"/>
    </row>
    <row r="826" spans="15:15" x14ac:dyDescent="0.3">
      <c r="O826" s="2"/>
    </row>
    <row r="827" spans="15:15" x14ac:dyDescent="0.3">
      <c r="O827" s="2"/>
    </row>
    <row r="828" spans="15:15" x14ac:dyDescent="0.3">
      <c r="O828" s="2"/>
    </row>
    <row r="829" spans="15:15" x14ac:dyDescent="0.3">
      <c r="O829" s="2"/>
    </row>
    <row r="830" spans="15:15" x14ac:dyDescent="0.3">
      <c r="O830" s="2"/>
    </row>
    <row r="831" spans="15:15" x14ac:dyDescent="0.3">
      <c r="O831" s="2"/>
    </row>
    <row r="832" spans="15:15" x14ac:dyDescent="0.3">
      <c r="O832" s="2"/>
    </row>
    <row r="833" spans="15:15" x14ac:dyDescent="0.3">
      <c r="O833" s="2"/>
    </row>
    <row r="834" spans="15:15" x14ac:dyDescent="0.3">
      <c r="O834" s="2"/>
    </row>
    <row r="835" spans="15:15" x14ac:dyDescent="0.3">
      <c r="O835" s="2"/>
    </row>
    <row r="836" spans="15:15" x14ac:dyDescent="0.3">
      <c r="O836" s="2"/>
    </row>
    <row r="837" spans="15:15" x14ac:dyDescent="0.3">
      <c r="O837" s="2"/>
    </row>
    <row r="838" spans="15:15" x14ac:dyDescent="0.3">
      <c r="O838" s="2"/>
    </row>
    <row r="839" spans="15:15" x14ac:dyDescent="0.3">
      <c r="O839" s="2"/>
    </row>
    <row r="840" spans="15:15" x14ac:dyDescent="0.3">
      <c r="O840" s="2"/>
    </row>
    <row r="841" spans="15:15" x14ac:dyDescent="0.3">
      <c r="O841" s="2"/>
    </row>
    <row r="842" spans="15:15" x14ac:dyDescent="0.3">
      <c r="O842" s="2"/>
    </row>
    <row r="843" spans="15:15" x14ac:dyDescent="0.3">
      <c r="O843" s="2"/>
    </row>
    <row r="844" spans="15:15" x14ac:dyDescent="0.3">
      <c r="O844" s="2"/>
    </row>
    <row r="845" spans="15:15" x14ac:dyDescent="0.3">
      <c r="O845" s="2"/>
    </row>
    <row r="846" spans="15:15" x14ac:dyDescent="0.3">
      <c r="O846" s="2"/>
    </row>
    <row r="847" spans="15:15" x14ac:dyDescent="0.3">
      <c r="O847" s="2"/>
    </row>
    <row r="848" spans="15:15" x14ac:dyDescent="0.3">
      <c r="O848" s="2"/>
    </row>
    <row r="849" spans="15:15" x14ac:dyDescent="0.3">
      <c r="O849" s="2"/>
    </row>
    <row r="850" spans="15:15" x14ac:dyDescent="0.3">
      <c r="O850" s="2"/>
    </row>
    <row r="851" spans="15:15" x14ac:dyDescent="0.3">
      <c r="O851" s="2"/>
    </row>
    <row r="852" spans="15:15" x14ac:dyDescent="0.3">
      <c r="O852" s="2"/>
    </row>
    <row r="853" spans="15:15" x14ac:dyDescent="0.3">
      <c r="O853" s="2"/>
    </row>
    <row r="854" spans="15:15" x14ac:dyDescent="0.3">
      <c r="O854" s="2"/>
    </row>
    <row r="855" spans="15:15" x14ac:dyDescent="0.3">
      <c r="O855" s="2"/>
    </row>
    <row r="856" spans="15:15" x14ac:dyDescent="0.3">
      <c r="O856" s="2"/>
    </row>
    <row r="857" spans="15:15" x14ac:dyDescent="0.3">
      <c r="O857" s="2"/>
    </row>
    <row r="858" spans="15:15" x14ac:dyDescent="0.3">
      <c r="O858" s="2"/>
    </row>
    <row r="859" spans="15:15" x14ac:dyDescent="0.3">
      <c r="O859" s="2"/>
    </row>
    <row r="860" spans="15:15" x14ac:dyDescent="0.3">
      <c r="O860" s="2"/>
    </row>
    <row r="861" spans="15:15" x14ac:dyDescent="0.3">
      <c r="O861" s="2"/>
    </row>
    <row r="862" spans="15:15" x14ac:dyDescent="0.3">
      <c r="O862" s="2"/>
    </row>
    <row r="863" spans="15:15" x14ac:dyDescent="0.3">
      <c r="O863" s="2"/>
    </row>
    <row r="864" spans="15:15" x14ac:dyDescent="0.3">
      <c r="O864" s="2"/>
    </row>
    <row r="865" spans="15:15" x14ac:dyDescent="0.3">
      <c r="O865" s="2"/>
    </row>
    <row r="866" spans="15:15" x14ac:dyDescent="0.3">
      <c r="O866" s="2"/>
    </row>
    <row r="867" spans="15:15" x14ac:dyDescent="0.3">
      <c r="O867" s="2"/>
    </row>
    <row r="868" spans="15:15" x14ac:dyDescent="0.3">
      <c r="O868" s="2"/>
    </row>
    <row r="869" spans="15:15" x14ac:dyDescent="0.3">
      <c r="O869" s="2"/>
    </row>
    <row r="870" spans="15:15" x14ac:dyDescent="0.3">
      <c r="O870" s="2"/>
    </row>
    <row r="871" spans="15:15" x14ac:dyDescent="0.3">
      <c r="O871" s="2"/>
    </row>
    <row r="872" spans="15:15" x14ac:dyDescent="0.3">
      <c r="O872" s="2"/>
    </row>
    <row r="873" spans="15:15" x14ac:dyDescent="0.3">
      <c r="O873" s="2"/>
    </row>
    <row r="874" spans="15:15" x14ac:dyDescent="0.3">
      <c r="O874" s="2"/>
    </row>
    <row r="875" spans="15:15" x14ac:dyDescent="0.3">
      <c r="O875" s="2"/>
    </row>
    <row r="876" spans="15:15" x14ac:dyDescent="0.3">
      <c r="O876" s="2"/>
    </row>
    <row r="877" spans="15:15" x14ac:dyDescent="0.3">
      <c r="O877" s="2"/>
    </row>
    <row r="878" spans="15:15" x14ac:dyDescent="0.3">
      <c r="O878" s="2"/>
    </row>
    <row r="879" spans="15:15" x14ac:dyDescent="0.3">
      <c r="O879" s="2"/>
    </row>
    <row r="880" spans="15:15" x14ac:dyDescent="0.3">
      <c r="O880" s="2"/>
    </row>
    <row r="881" spans="15:15" x14ac:dyDescent="0.3">
      <c r="O881" s="2"/>
    </row>
    <row r="882" spans="15:15" x14ac:dyDescent="0.3">
      <c r="O882" s="2"/>
    </row>
    <row r="883" spans="15:15" x14ac:dyDescent="0.3">
      <c r="O883" s="2"/>
    </row>
    <row r="884" spans="15:15" x14ac:dyDescent="0.3">
      <c r="O884" s="2"/>
    </row>
    <row r="885" spans="15:15" x14ac:dyDescent="0.3">
      <c r="O885" s="2"/>
    </row>
    <row r="886" spans="15:15" x14ac:dyDescent="0.3">
      <c r="O886" s="2"/>
    </row>
    <row r="887" spans="15:15" x14ac:dyDescent="0.3">
      <c r="O887" s="2"/>
    </row>
    <row r="888" spans="15:15" x14ac:dyDescent="0.3">
      <c r="O888" s="2"/>
    </row>
    <row r="889" spans="15:15" x14ac:dyDescent="0.3">
      <c r="O889" s="2"/>
    </row>
    <row r="890" spans="15:15" x14ac:dyDescent="0.3">
      <c r="O890" s="2"/>
    </row>
    <row r="891" spans="15:15" x14ac:dyDescent="0.3">
      <c r="O891" s="2"/>
    </row>
    <row r="892" spans="15:15" x14ac:dyDescent="0.3">
      <c r="O892" s="2"/>
    </row>
    <row r="893" spans="15:15" x14ac:dyDescent="0.3">
      <c r="O893" s="2"/>
    </row>
    <row r="894" spans="15:15" x14ac:dyDescent="0.3">
      <c r="O894" s="2"/>
    </row>
    <row r="895" spans="15:15" x14ac:dyDescent="0.3">
      <c r="O895" s="2"/>
    </row>
    <row r="896" spans="15:15" x14ac:dyDescent="0.3">
      <c r="O896" s="2"/>
    </row>
    <row r="897" spans="15:15" x14ac:dyDescent="0.3">
      <c r="O897" s="2"/>
    </row>
    <row r="898" spans="15:15" x14ac:dyDescent="0.3">
      <c r="O898" s="2"/>
    </row>
    <row r="899" spans="15:15" x14ac:dyDescent="0.3">
      <c r="O899" s="2"/>
    </row>
    <row r="900" spans="15:15" x14ac:dyDescent="0.3">
      <c r="O900" s="2"/>
    </row>
    <row r="901" spans="15:15" x14ac:dyDescent="0.3">
      <c r="O901" s="2"/>
    </row>
    <row r="902" spans="15:15" x14ac:dyDescent="0.3">
      <c r="O902" s="2"/>
    </row>
    <row r="903" spans="15:15" x14ac:dyDescent="0.3">
      <c r="O903" s="2"/>
    </row>
    <row r="904" spans="15:15" x14ac:dyDescent="0.3">
      <c r="O904" s="2"/>
    </row>
    <row r="905" spans="15:15" x14ac:dyDescent="0.3">
      <c r="O905" s="2"/>
    </row>
    <row r="906" spans="15:15" x14ac:dyDescent="0.3">
      <c r="O906" s="2"/>
    </row>
    <row r="907" spans="15:15" x14ac:dyDescent="0.3">
      <c r="O907" s="2"/>
    </row>
    <row r="908" spans="15:15" x14ac:dyDescent="0.3">
      <c r="O908" s="2"/>
    </row>
    <row r="909" spans="15:15" x14ac:dyDescent="0.3">
      <c r="O909" s="2"/>
    </row>
    <row r="910" spans="15:15" x14ac:dyDescent="0.3">
      <c r="O910" s="2"/>
    </row>
    <row r="911" spans="15:15" x14ac:dyDescent="0.3">
      <c r="O911" s="2"/>
    </row>
    <row r="912" spans="15:15" x14ac:dyDescent="0.3">
      <c r="O912" s="2"/>
    </row>
    <row r="913" spans="15:15" x14ac:dyDescent="0.3">
      <c r="O913" s="2"/>
    </row>
    <row r="914" spans="15:15" x14ac:dyDescent="0.3">
      <c r="O914" s="2"/>
    </row>
    <row r="915" spans="15:15" x14ac:dyDescent="0.3">
      <c r="O915" s="2"/>
    </row>
    <row r="916" spans="15:15" x14ac:dyDescent="0.3">
      <c r="O916" s="2"/>
    </row>
    <row r="917" spans="15:15" x14ac:dyDescent="0.3">
      <c r="O917" s="2"/>
    </row>
    <row r="918" spans="15:15" x14ac:dyDescent="0.3">
      <c r="O918" s="2"/>
    </row>
    <row r="919" spans="15:15" x14ac:dyDescent="0.3">
      <c r="O919" s="2"/>
    </row>
    <row r="920" spans="15:15" x14ac:dyDescent="0.3">
      <c r="O920" s="2"/>
    </row>
    <row r="921" spans="15:15" x14ac:dyDescent="0.3">
      <c r="O921" s="2"/>
    </row>
    <row r="922" spans="15:15" x14ac:dyDescent="0.3">
      <c r="O922" s="2"/>
    </row>
    <row r="923" spans="15:15" x14ac:dyDescent="0.3">
      <c r="O923" s="2"/>
    </row>
    <row r="924" spans="15:15" x14ac:dyDescent="0.3">
      <c r="O924" s="2"/>
    </row>
    <row r="925" spans="15:15" x14ac:dyDescent="0.3">
      <c r="O925" s="2"/>
    </row>
    <row r="926" spans="15:15" x14ac:dyDescent="0.3">
      <c r="O926" s="2"/>
    </row>
    <row r="927" spans="15:15" x14ac:dyDescent="0.3">
      <c r="O927" s="2"/>
    </row>
    <row r="928" spans="15:15" x14ac:dyDescent="0.3">
      <c r="O928" s="2"/>
    </row>
    <row r="929" spans="15:15" x14ac:dyDescent="0.3">
      <c r="O929" s="2"/>
    </row>
    <row r="930" spans="15:15" x14ac:dyDescent="0.3">
      <c r="O930" s="2"/>
    </row>
    <row r="931" spans="15:15" x14ac:dyDescent="0.3">
      <c r="O931" s="2"/>
    </row>
    <row r="932" spans="15:15" x14ac:dyDescent="0.3">
      <c r="O932" s="2"/>
    </row>
    <row r="933" spans="15:15" x14ac:dyDescent="0.3">
      <c r="O933" s="2"/>
    </row>
    <row r="934" spans="15:15" x14ac:dyDescent="0.3">
      <c r="O934" s="2"/>
    </row>
    <row r="935" spans="15:15" x14ac:dyDescent="0.3">
      <c r="O935" s="2"/>
    </row>
    <row r="936" spans="15:15" x14ac:dyDescent="0.3">
      <c r="O936" s="2"/>
    </row>
    <row r="937" spans="15:15" x14ac:dyDescent="0.3">
      <c r="O937" s="2"/>
    </row>
    <row r="938" spans="15:15" x14ac:dyDescent="0.3">
      <c r="O938" s="2"/>
    </row>
    <row r="939" spans="15:15" x14ac:dyDescent="0.3">
      <c r="O939" s="2"/>
    </row>
    <row r="940" spans="15:15" x14ac:dyDescent="0.3">
      <c r="O940" s="2"/>
    </row>
    <row r="941" spans="15:15" x14ac:dyDescent="0.3">
      <c r="O941" s="2"/>
    </row>
    <row r="942" spans="15:15" x14ac:dyDescent="0.3">
      <c r="O942" s="2"/>
    </row>
    <row r="943" spans="15:15" x14ac:dyDescent="0.3">
      <c r="O943" s="2"/>
    </row>
    <row r="944" spans="15:15" x14ac:dyDescent="0.3">
      <c r="O944" s="2"/>
    </row>
    <row r="945" spans="15:15" x14ac:dyDescent="0.3">
      <c r="O945" s="2"/>
    </row>
    <row r="946" spans="15:15" x14ac:dyDescent="0.3">
      <c r="O946" s="2"/>
    </row>
    <row r="947" spans="15:15" x14ac:dyDescent="0.3">
      <c r="O947" s="2"/>
    </row>
    <row r="948" spans="15:15" x14ac:dyDescent="0.3">
      <c r="O948" s="2"/>
    </row>
    <row r="949" spans="15:15" x14ac:dyDescent="0.3">
      <c r="O949" s="2"/>
    </row>
    <row r="950" spans="15:15" x14ac:dyDescent="0.3">
      <c r="O950" s="2"/>
    </row>
    <row r="951" spans="15:15" x14ac:dyDescent="0.3">
      <c r="O951" s="2"/>
    </row>
    <row r="952" spans="15:15" x14ac:dyDescent="0.3">
      <c r="O952" s="2"/>
    </row>
    <row r="953" spans="15:15" x14ac:dyDescent="0.3">
      <c r="O953" s="2"/>
    </row>
    <row r="954" spans="15:15" x14ac:dyDescent="0.3">
      <c r="O954" s="2"/>
    </row>
    <row r="955" spans="15:15" x14ac:dyDescent="0.3">
      <c r="O955" s="2"/>
    </row>
    <row r="956" spans="15:15" x14ac:dyDescent="0.3">
      <c r="O956" s="2"/>
    </row>
    <row r="957" spans="15:15" x14ac:dyDescent="0.3">
      <c r="O957" s="2"/>
    </row>
    <row r="958" spans="15:15" x14ac:dyDescent="0.3">
      <c r="O958" s="2"/>
    </row>
    <row r="959" spans="15:15" x14ac:dyDescent="0.3">
      <c r="O959" s="2"/>
    </row>
    <row r="960" spans="15:15" x14ac:dyDescent="0.3">
      <c r="O960" s="2"/>
    </row>
    <row r="961" spans="15:15" x14ac:dyDescent="0.3">
      <c r="O961" s="2"/>
    </row>
    <row r="962" spans="15:15" x14ac:dyDescent="0.3">
      <c r="O962" s="2"/>
    </row>
    <row r="963" spans="15:15" x14ac:dyDescent="0.3">
      <c r="O963" s="2"/>
    </row>
    <row r="964" spans="15:15" x14ac:dyDescent="0.3">
      <c r="O964" s="2"/>
    </row>
    <row r="965" spans="15:15" x14ac:dyDescent="0.3">
      <c r="O965" s="2"/>
    </row>
    <row r="966" spans="15:15" x14ac:dyDescent="0.3">
      <c r="O966" s="2"/>
    </row>
    <row r="967" spans="15:15" x14ac:dyDescent="0.3">
      <c r="O967" s="2"/>
    </row>
    <row r="968" spans="15:15" x14ac:dyDescent="0.3">
      <c r="O968" s="2"/>
    </row>
    <row r="969" spans="15:15" x14ac:dyDescent="0.3">
      <c r="O969" s="2"/>
    </row>
    <row r="970" spans="15:15" x14ac:dyDescent="0.3">
      <c r="O970" s="2"/>
    </row>
    <row r="971" spans="15:15" x14ac:dyDescent="0.3">
      <c r="O971" s="2"/>
    </row>
    <row r="972" spans="15:15" x14ac:dyDescent="0.3">
      <c r="O972" s="2"/>
    </row>
    <row r="973" spans="15:15" x14ac:dyDescent="0.3">
      <c r="O973" s="2"/>
    </row>
    <row r="974" spans="15:15" x14ac:dyDescent="0.3">
      <c r="O974" s="2"/>
    </row>
    <row r="975" spans="15:15" x14ac:dyDescent="0.3">
      <c r="O975" s="2"/>
    </row>
    <row r="976" spans="15:15" x14ac:dyDescent="0.3">
      <c r="O976" s="2"/>
    </row>
    <row r="977" spans="15:15" x14ac:dyDescent="0.3">
      <c r="O977" s="2"/>
    </row>
    <row r="978" spans="15:15" x14ac:dyDescent="0.3">
      <c r="O978" s="2"/>
    </row>
    <row r="979" spans="15:15" x14ac:dyDescent="0.3">
      <c r="O979" s="2"/>
    </row>
    <row r="980" spans="15:15" x14ac:dyDescent="0.3">
      <c r="O980" s="2"/>
    </row>
    <row r="981" spans="15:15" x14ac:dyDescent="0.3">
      <c r="O981" s="2"/>
    </row>
    <row r="982" spans="15:15" x14ac:dyDescent="0.3">
      <c r="O982" s="2"/>
    </row>
    <row r="983" spans="15:15" x14ac:dyDescent="0.3">
      <c r="O983" s="2"/>
    </row>
    <row r="984" spans="15:15" x14ac:dyDescent="0.3">
      <c r="O984" s="2"/>
    </row>
    <row r="985" spans="15:15" x14ac:dyDescent="0.3">
      <c r="O985" s="2"/>
    </row>
    <row r="986" spans="15:15" x14ac:dyDescent="0.3">
      <c r="O986" s="2"/>
    </row>
    <row r="987" spans="15:15" x14ac:dyDescent="0.3">
      <c r="O987" s="2"/>
    </row>
    <row r="988" spans="15:15" x14ac:dyDescent="0.3">
      <c r="O988" s="2"/>
    </row>
    <row r="989" spans="15:15" x14ac:dyDescent="0.3">
      <c r="O989" s="2"/>
    </row>
    <row r="990" spans="15:15" x14ac:dyDescent="0.3">
      <c r="O990" s="2"/>
    </row>
    <row r="991" spans="15:15" x14ac:dyDescent="0.3">
      <c r="O991" s="2"/>
    </row>
    <row r="992" spans="15:15" x14ac:dyDescent="0.3">
      <c r="O992" s="2"/>
    </row>
    <row r="993" spans="15:15" x14ac:dyDescent="0.3">
      <c r="O993" s="2"/>
    </row>
    <row r="994" spans="15:15" x14ac:dyDescent="0.3">
      <c r="O994" s="2"/>
    </row>
    <row r="995" spans="15:15" x14ac:dyDescent="0.3">
      <c r="O995" s="2"/>
    </row>
    <row r="996" spans="15:15" x14ac:dyDescent="0.3">
      <c r="O996" s="2"/>
    </row>
    <row r="997" spans="15:15" x14ac:dyDescent="0.3">
      <c r="O997" s="2"/>
    </row>
    <row r="998" spans="15:15" x14ac:dyDescent="0.3">
      <c r="O998" s="2"/>
    </row>
    <row r="999" spans="15:15" x14ac:dyDescent="0.3">
      <c r="O999" s="2"/>
    </row>
    <row r="1000" spans="15:15" x14ac:dyDescent="0.3">
      <c r="O1000" s="2"/>
    </row>
    <row r="1001" spans="15:15" x14ac:dyDescent="0.3">
      <c r="O1001" s="2"/>
    </row>
    <row r="1002" spans="15:15" x14ac:dyDescent="0.3">
      <c r="O1002" s="2"/>
    </row>
    <row r="1003" spans="15:15" x14ac:dyDescent="0.3">
      <c r="O1003" s="2"/>
    </row>
    <row r="1004" spans="15:15" x14ac:dyDescent="0.3">
      <c r="O1004" s="2"/>
    </row>
    <row r="1005" spans="15:15" x14ac:dyDescent="0.3">
      <c r="O1005" s="2"/>
    </row>
    <row r="1006" spans="15:15" x14ac:dyDescent="0.3">
      <c r="O1006" s="2"/>
    </row>
    <row r="1007" spans="15:15" x14ac:dyDescent="0.3">
      <c r="O1007" s="2"/>
    </row>
    <row r="1008" spans="15:15" x14ac:dyDescent="0.3">
      <c r="O1008" s="2"/>
    </row>
    <row r="1009" spans="15:15" x14ac:dyDescent="0.3">
      <c r="O1009" s="2"/>
    </row>
    <row r="1010" spans="15:15" x14ac:dyDescent="0.3">
      <c r="O1010" s="2"/>
    </row>
    <row r="1011" spans="15:15" x14ac:dyDescent="0.3">
      <c r="O1011" s="2"/>
    </row>
    <row r="1012" spans="15:15" x14ac:dyDescent="0.3">
      <c r="O1012" s="2"/>
    </row>
    <row r="1013" spans="15:15" x14ac:dyDescent="0.3">
      <c r="O1013" s="2"/>
    </row>
    <row r="1014" spans="15:15" x14ac:dyDescent="0.3">
      <c r="O1014" s="2"/>
    </row>
    <row r="1015" spans="15:15" x14ac:dyDescent="0.3">
      <c r="O1015" s="2"/>
    </row>
    <row r="1016" spans="15:15" x14ac:dyDescent="0.3">
      <c r="O1016" s="2"/>
    </row>
    <row r="1017" spans="15:15" x14ac:dyDescent="0.3">
      <c r="O1017" s="2"/>
    </row>
    <row r="1018" spans="15:15" x14ac:dyDescent="0.3">
      <c r="O1018" s="2"/>
    </row>
    <row r="1019" spans="15:15" x14ac:dyDescent="0.3">
      <c r="O1019" s="2"/>
    </row>
    <row r="1020" spans="15:15" x14ac:dyDescent="0.3">
      <c r="O1020" s="2"/>
    </row>
    <row r="1021" spans="15:15" x14ac:dyDescent="0.3">
      <c r="O1021" s="2"/>
    </row>
    <row r="1022" spans="15:15" x14ac:dyDescent="0.3">
      <c r="O1022" s="2"/>
    </row>
    <row r="1023" spans="15:15" x14ac:dyDescent="0.3">
      <c r="O1023" s="2"/>
    </row>
    <row r="1024" spans="15:15" x14ac:dyDescent="0.3">
      <c r="O1024" s="2"/>
    </row>
    <row r="1025" spans="15:15" x14ac:dyDescent="0.3">
      <c r="O1025" s="2"/>
    </row>
    <row r="1026" spans="15:15" x14ac:dyDescent="0.3">
      <c r="O1026" s="2"/>
    </row>
    <row r="1027" spans="15:15" x14ac:dyDescent="0.3">
      <c r="O1027" s="2"/>
    </row>
    <row r="1028" spans="15:15" x14ac:dyDescent="0.3">
      <c r="O1028" s="2"/>
    </row>
    <row r="1029" spans="15:15" x14ac:dyDescent="0.3">
      <c r="O1029" s="2"/>
    </row>
    <row r="1030" spans="15:15" x14ac:dyDescent="0.3">
      <c r="O1030" s="2"/>
    </row>
    <row r="1031" spans="15:15" x14ac:dyDescent="0.3">
      <c r="O1031" s="2"/>
    </row>
    <row r="1032" spans="15:15" x14ac:dyDescent="0.3">
      <c r="O1032" s="2"/>
    </row>
    <row r="1033" spans="15:15" x14ac:dyDescent="0.3">
      <c r="O1033" s="2"/>
    </row>
    <row r="1034" spans="15:15" x14ac:dyDescent="0.3">
      <c r="O1034" s="2"/>
    </row>
    <row r="1035" spans="15:15" x14ac:dyDescent="0.3">
      <c r="O1035" s="2"/>
    </row>
    <row r="1036" spans="15:15" x14ac:dyDescent="0.3">
      <c r="O1036" s="2"/>
    </row>
    <row r="1037" spans="15:15" x14ac:dyDescent="0.3">
      <c r="O1037" s="2"/>
    </row>
    <row r="1038" spans="15:15" x14ac:dyDescent="0.3">
      <c r="O1038" s="2"/>
    </row>
    <row r="1039" spans="15:15" x14ac:dyDescent="0.3">
      <c r="O1039" s="2"/>
    </row>
    <row r="1040" spans="15:15" x14ac:dyDescent="0.3">
      <c r="O1040" s="2"/>
    </row>
    <row r="1041" spans="15:15" x14ac:dyDescent="0.3">
      <c r="O1041" s="2"/>
    </row>
    <row r="1042" spans="15:15" x14ac:dyDescent="0.3">
      <c r="O1042" s="2"/>
    </row>
    <row r="1043" spans="15:15" x14ac:dyDescent="0.3">
      <c r="O1043" s="2"/>
    </row>
    <row r="1044" spans="15:15" x14ac:dyDescent="0.3">
      <c r="O1044" s="2"/>
    </row>
    <row r="1045" spans="15:15" x14ac:dyDescent="0.3">
      <c r="O1045" s="2"/>
    </row>
    <row r="1046" spans="15:15" x14ac:dyDescent="0.3">
      <c r="O1046" s="2"/>
    </row>
    <row r="1047" spans="15:15" x14ac:dyDescent="0.3">
      <c r="O1047" s="2"/>
    </row>
    <row r="1048" spans="15:15" x14ac:dyDescent="0.3">
      <c r="O1048" s="2"/>
    </row>
    <row r="1049" spans="15:15" x14ac:dyDescent="0.3">
      <c r="O1049" s="2"/>
    </row>
    <row r="1050" spans="15:15" x14ac:dyDescent="0.3">
      <c r="O1050" s="2"/>
    </row>
    <row r="1051" spans="15:15" x14ac:dyDescent="0.3">
      <c r="O1051" s="2"/>
    </row>
    <row r="1052" spans="15:15" x14ac:dyDescent="0.3">
      <c r="O1052" s="2"/>
    </row>
    <row r="1053" spans="15:15" x14ac:dyDescent="0.3">
      <c r="O1053" s="2"/>
    </row>
    <row r="1054" spans="15:15" x14ac:dyDescent="0.3">
      <c r="O1054" s="2"/>
    </row>
    <row r="1055" spans="15:15" x14ac:dyDescent="0.3">
      <c r="O1055" s="2"/>
    </row>
    <row r="1056" spans="15:15" x14ac:dyDescent="0.3">
      <c r="O1056" s="2"/>
    </row>
    <row r="1057" spans="15:15" x14ac:dyDescent="0.3">
      <c r="O1057" s="2"/>
    </row>
    <row r="1058" spans="15:15" x14ac:dyDescent="0.3">
      <c r="O1058" s="2"/>
    </row>
    <row r="1059" spans="15:15" x14ac:dyDescent="0.3">
      <c r="O1059" s="2"/>
    </row>
    <row r="1060" spans="15:15" x14ac:dyDescent="0.3">
      <c r="O1060" s="2"/>
    </row>
    <row r="1061" spans="15:15" x14ac:dyDescent="0.3">
      <c r="O1061" s="2"/>
    </row>
    <row r="1062" spans="15:15" x14ac:dyDescent="0.3">
      <c r="O1062" s="2"/>
    </row>
    <row r="1063" spans="15:15" x14ac:dyDescent="0.3">
      <c r="O1063" s="2"/>
    </row>
    <row r="1064" spans="15:15" x14ac:dyDescent="0.3">
      <c r="O1064" s="2"/>
    </row>
    <row r="1065" spans="15:15" x14ac:dyDescent="0.3">
      <c r="O1065" s="2"/>
    </row>
    <row r="1066" spans="15:15" x14ac:dyDescent="0.3">
      <c r="O1066" s="2"/>
    </row>
    <row r="1067" spans="15:15" x14ac:dyDescent="0.3">
      <c r="O1067" s="2"/>
    </row>
    <row r="1068" spans="15:15" x14ac:dyDescent="0.3">
      <c r="O1068" s="2"/>
    </row>
    <row r="1069" spans="15:15" x14ac:dyDescent="0.3">
      <c r="O1069" s="2"/>
    </row>
    <row r="1070" spans="15:15" x14ac:dyDescent="0.3">
      <c r="O1070" s="2"/>
    </row>
    <row r="1071" spans="15:15" x14ac:dyDescent="0.3">
      <c r="O1071" s="2"/>
    </row>
    <row r="1072" spans="15:15" x14ac:dyDescent="0.3">
      <c r="O1072" s="2"/>
    </row>
    <row r="1073" spans="15:15" x14ac:dyDescent="0.3">
      <c r="O1073" s="2"/>
    </row>
    <row r="1074" spans="15:15" x14ac:dyDescent="0.3">
      <c r="O1074" s="2"/>
    </row>
    <row r="1075" spans="15:15" x14ac:dyDescent="0.3">
      <c r="O1075" s="2"/>
    </row>
    <row r="1076" spans="15:15" x14ac:dyDescent="0.3">
      <c r="O1076" s="2"/>
    </row>
    <row r="1077" spans="15:15" x14ac:dyDescent="0.3">
      <c r="O1077" s="2"/>
    </row>
    <row r="1078" spans="15:15" x14ac:dyDescent="0.3">
      <c r="O1078" s="2"/>
    </row>
    <row r="1079" spans="15:15" x14ac:dyDescent="0.3">
      <c r="O1079" s="2"/>
    </row>
    <row r="1080" spans="15:15" x14ac:dyDescent="0.3">
      <c r="O1080" s="2"/>
    </row>
    <row r="1081" spans="15:15" x14ac:dyDescent="0.3">
      <c r="O1081" s="2"/>
    </row>
    <row r="1082" spans="15:15" x14ac:dyDescent="0.3">
      <c r="O1082" s="2"/>
    </row>
    <row r="1083" spans="15:15" x14ac:dyDescent="0.3">
      <c r="O1083" s="2"/>
    </row>
    <row r="1084" spans="15:15" x14ac:dyDescent="0.3">
      <c r="O1084" s="2"/>
    </row>
    <row r="1085" spans="15:15" x14ac:dyDescent="0.3">
      <c r="O1085" s="2"/>
    </row>
    <row r="1086" spans="15:15" x14ac:dyDescent="0.3">
      <c r="O1086" s="2"/>
    </row>
    <row r="1087" spans="15:15" x14ac:dyDescent="0.3">
      <c r="O1087" s="2"/>
    </row>
    <row r="1088" spans="15:15" x14ac:dyDescent="0.3">
      <c r="O1088" s="2"/>
    </row>
    <row r="1089" spans="15:15" x14ac:dyDescent="0.3">
      <c r="O1089" s="2"/>
    </row>
    <row r="1090" spans="15:15" x14ac:dyDescent="0.3">
      <c r="O1090" s="2"/>
    </row>
    <row r="1091" spans="15:15" x14ac:dyDescent="0.3">
      <c r="O1091" s="2"/>
    </row>
    <row r="1092" spans="15:15" x14ac:dyDescent="0.3">
      <c r="O1092" s="2"/>
    </row>
    <row r="1093" spans="15:15" x14ac:dyDescent="0.3">
      <c r="O1093" s="2"/>
    </row>
    <row r="1094" spans="15:15" x14ac:dyDescent="0.3">
      <c r="O1094" s="2"/>
    </row>
    <row r="1095" spans="15:15" x14ac:dyDescent="0.3">
      <c r="O1095" s="2"/>
    </row>
    <row r="1096" spans="15:15" x14ac:dyDescent="0.3">
      <c r="O1096" s="2"/>
    </row>
    <row r="1097" spans="15:15" x14ac:dyDescent="0.3">
      <c r="O1097" s="2"/>
    </row>
    <row r="1098" spans="15:15" x14ac:dyDescent="0.3">
      <c r="O1098" s="2"/>
    </row>
    <row r="1099" spans="15:15" x14ac:dyDescent="0.3">
      <c r="O1099" s="2"/>
    </row>
    <row r="1100" spans="15:15" x14ac:dyDescent="0.3">
      <c r="O1100" s="2"/>
    </row>
    <row r="1101" spans="15:15" x14ac:dyDescent="0.3">
      <c r="O1101" s="2"/>
    </row>
    <row r="1102" spans="15:15" x14ac:dyDescent="0.3">
      <c r="O1102" s="2"/>
    </row>
    <row r="1103" spans="15:15" x14ac:dyDescent="0.3">
      <c r="O1103" s="2"/>
    </row>
    <row r="1104" spans="15:15" x14ac:dyDescent="0.3">
      <c r="O1104" s="2"/>
    </row>
    <row r="1105" spans="15:15" x14ac:dyDescent="0.3">
      <c r="O1105" s="2"/>
    </row>
    <row r="1106" spans="15:15" x14ac:dyDescent="0.3">
      <c r="O1106" s="2"/>
    </row>
    <row r="1107" spans="15:15" x14ac:dyDescent="0.3">
      <c r="O1107" s="2"/>
    </row>
    <row r="1108" spans="15:15" x14ac:dyDescent="0.3">
      <c r="O1108" s="2"/>
    </row>
    <row r="1109" spans="15:15" x14ac:dyDescent="0.3">
      <c r="O1109" s="2"/>
    </row>
    <row r="1110" spans="15:15" x14ac:dyDescent="0.3">
      <c r="O1110" s="2"/>
    </row>
    <row r="1111" spans="15:15" x14ac:dyDescent="0.3">
      <c r="O1111" s="2"/>
    </row>
    <row r="1112" spans="15:15" x14ac:dyDescent="0.3">
      <c r="O1112" s="2"/>
    </row>
    <row r="1113" spans="15:15" x14ac:dyDescent="0.3">
      <c r="O1113" s="2"/>
    </row>
    <row r="1114" spans="15:15" x14ac:dyDescent="0.3">
      <c r="O1114" s="2"/>
    </row>
    <row r="1115" spans="15:15" x14ac:dyDescent="0.3">
      <c r="O1115" s="2"/>
    </row>
    <row r="1116" spans="15:15" x14ac:dyDescent="0.3">
      <c r="O1116" s="2"/>
    </row>
    <row r="1117" spans="15:15" x14ac:dyDescent="0.3">
      <c r="O1117" s="2"/>
    </row>
    <row r="1118" spans="15:15" x14ac:dyDescent="0.3">
      <c r="O1118" s="2"/>
    </row>
    <row r="1119" spans="15:15" x14ac:dyDescent="0.3">
      <c r="O1119" s="2"/>
    </row>
    <row r="1120" spans="15:15" x14ac:dyDescent="0.3">
      <c r="O1120" s="2"/>
    </row>
    <row r="1121" spans="15:15" x14ac:dyDescent="0.3">
      <c r="O1121" s="2"/>
    </row>
    <row r="1122" spans="15:15" x14ac:dyDescent="0.3">
      <c r="O1122" s="2"/>
    </row>
    <row r="1123" spans="15:15" x14ac:dyDescent="0.3">
      <c r="O1123" s="2"/>
    </row>
    <row r="1124" spans="15:15" x14ac:dyDescent="0.3">
      <c r="O1124" s="2"/>
    </row>
    <row r="1125" spans="15:15" x14ac:dyDescent="0.3">
      <c r="O1125" s="2"/>
    </row>
    <row r="1126" spans="15:15" x14ac:dyDescent="0.3">
      <c r="O1126" s="2"/>
    </row>
    <row r="1127" spans="15:15" x14ac:dyDescent="0.3">
      <c r="O1127" s="2"/>
    </row>
    <row r="1128" spans="15:15" x14ac:dyDescent="0.3">
      <c r="O1128" s="2"/>
    </row>
    <row r="1129" spans="15:15" x14ac:dyDescent="0.3">
      <c r="O1129" s="2"/>
    </row>
    <row r="1130" spans="15:15" x14ac:dyDescent="0.3">
      <c r="O1130" s="2"/>
    </row>
    <row r="1131" spans="15:15" x14ac:dyDescent="0.3">
      <c r="O1131" s="2"/>
    </row>
    <row r="1132" spans="15:15" x14ac:dyDescent="0.3">
      <c r="O1132" s="2"/>
    </row>
    <row r="1133" spans="15:15" x14ac:dyDescent="0.3">
      <c r="O1133" s="2"/>
    </row>
    <row r="1134" spans="15:15" x14ac:dyDescent="0.3">
      <c r="O1134" s="2"/>
    </row>
    <row r="1135" spans="15:15" x14ac:dyDescent="0.3">
      <c r="O1135" s="2"/>
    </row>
    <row r="1136" spans="15:15" x14ac:dyDescent="0.3">
      <c r="O1136" s="2"/>
    </row>
    <row r="1137" spans="15:15" x14ac:dyDescent="0.3">
      <c r="O1137" s="2"/>
    </row>
    <row r="1138" spans="15:15" x14ac:dyDescent="0.3">
      <c r="O1138" s="2"/>
    </row>
    <row r="1139" spans="15:15" x14ac:dyDescent="0.3">
      <c r="O1139" s="2"/>
    </row>
    <row r="1140" spans="15:15" x14ac:dyDescent="0.3">
      <c r="O1140" s="2"/>
    </row>
    <row r="1141" spans="15:15" x14ac:dyDescent="0.3">
      <c r="O1141" s="2"/>
    </row>
    <row r="1142" spans="15:15" x14ac:dyDescent="0.3">
      <c r="O1142" s="2"/>
    </row>
    <row r="1143" spans="15:15" x14ac:dyDescent="0.3">
      <c r="O1143" s="2"/>
    </row>
    <row r="1144" spans="15:15" x14ac:dyDescent="0.3">
      <c r="O1144" s="2"/>
    </row>
    <row r="1145" spans="15:15" x14ac:dyDescent="0.3">
      <c r="O1145" s="2"/>
    </row>
    <row r="1146" spans="15:15" x14ac:dyDescent="0.3">
      <c r="O1146" s="2"/>
    </row>
    <row r="1147" spans="15:15" x14ac:dyDescent="0.3">
      <c r="O1147" s="2"/>
    </row>
    <row r="1148" spans="15:15" x14ac:dyDescent="0.3">
      <c r="O1148" s="2"/>
    </row>
    <row r="1149" spans="15:15" x14ac:dyDescent="0.3">
      <c r="O1149" s="2"/>
    </row>
    <row r="1150" spans="15:15" x14ac:dyDescent="0.3">
      <c r="O1150" s="2"/>
    </row>
    <row r="1151" spans="15:15" x14ac:dyDescent="0.3">
      <c r="O1151" s="2"/>
    </row>
    <row r="1152" spans="15:15" x14ac:dyDescent="0.3">
      <c r="O1152" s="2"/>
    </row>
    <row r="1153" spans="15:15" x14ac:dyDescent="0.3">
      <c r="O1153" s="2"/>
    </row>
    <row r="1154" spans="15:15" x14ac:dyDescent="0.3">
      <c r="O1154" s="2"/>
    </row>
    <row r="1155" spans="15:15" x14ac:dyDescent="0.3">
      <c r="O1155" s="2"/>
    </row>
    <row r="1156" spans="15:15" x14ac:dyDescent="0.3">
      <c r="O1156" s="2"/>
    </row>
    <row r="1157" spans="15:15" x14ac:dyDescent="0.3">
      <c r="O1157" s="2"/>
    </row>
    <row r="1158" spans="15:15" x14ac:dyDescent="0.3">
      <c r="O1158" s="2"/>
    </row>
    <row r="1159" spans="15:15" x14ac:dyDescent="0.3">
      <c r="O1159" s="2"/>
    </row>
    <row r="1160" spans="15:15" x14ac:dyDescent="0.3">
      <c r="O1160" s="2"/>
    </row>
    <row r="1161" spans="15:15" x14ac:dyDescent="0.3">
      <c r="O1161" s="2"/>
    </row>
    <row r="1162" spans="15:15" x14ac:dyDescent="0.3">
      <c r="O1162" s="2"/>
    </row>
    <row r="1163" spans="15:15" x14ac:dyDescent="0.3">
      <c r="O1163" s="2"/>
    </row>
    <row r="1164" spans="15:15" x14ac:dyDescent="0.3">
      <c r="O1164" s="2"/>
    </row>
    <row r="1165" spans="15:15" x14ac:dyDescent="0.3">
      <c r="O1165" s="2"/>
    </row>
    <row r="1166" spans="15:15" x14ac:dyDescent="0.3">
      <c r="O1166" s="2"/>
    </row>
    <row r="1167" spans="15:15" x14ac:dyDescent="0.3">
      <c r="O1167" s="2"/>
    </row>
    <row r="1168" spans="15:15" x14ac:dyDescent="0.3">
      <c r="O1168" s="2"/>
    </row>
  </sheetData>
  <mergeCells count="1">
    <mergeCell ref="A1:J1"/>
  </mergeCells>
  <conditionalFormatting sqref="A3:A162">
    <cfRule type="duplicateValues" dxfId="0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workbookViewId="0">
      <selection activeCell="D17" sqref="D17"/>
    </sheetView>
  </sheetViews>
  <sheetFormatPr defaultRowHeight="14.4" x14ac:dyDescent="0.3"/>
  <cols>
    <col min="1" max="1" width="11" customWidth="1"/>
    <col min="2" max="2" width="11.21875" bestFit="1" customWidth="1"/>
    <col min="3" max="3" width="17.88671875" bestFit="1" customWidth="1"/>
    <col min="4" max="4" width="30.109375" bestFit="1" customWidth="1"/>
    <col min="5" max="5" width="10.77734375" bestFit="1" customWidth="1"/>
    <col min="6" max="6" width="8.5546875" bestFit="1" customWidth="1"/>
    <col min="7" max="7" width="7.33203125" bestFit="1" customWidth="1"/>
    <col min="8" max="8" width="4.33203125" bestFit="1" customWidth="1"/>
    <col min="9" max="9" width="12" style="7" bestFit="1" customWidth="1"/>
    <col min="10" max="10" width="12" style="7" customWidth="1"/>
    <col min="11" max="11" width="14.5546875" bestFit="1" customWidth="1"/>
    <col min="12" max="256" width="9" customWidth="1"/>
  </cols>
  <sheetData>
    <row r="1" spans="1:11" x14ac:dyDescent="0.3">
      <c r="A1" t="s">
        <v>307</v>
      </c>
    </row>
    <row r="2" spans="1:1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7" t="s">
        <v>8</v>
      </c>
      <c r="J2" s="7" t="s">
        <v>346</v>
      </c>
      <c r="K2" t="s">
        <v>9</v>
      </c>
    </row>
    <row r="3" spans="1:11" x14ac:dyDescent="0.3">
      <c r="A3">
        <v>1</v>
      </c>
      <c r="B3" t="s">
        <v>10</v>
      </c>
      <c r="C3" t="s">
        <v>11</v>
      </c>
      <c r="D3" t="s">
        <v>12</v>
      </c>
      <c r="E3">
        <v>3188</v>
      </c>
      <c r="F3" t="s">
        <v>13</v>
      </c>
      <c r="G3" t="s">
        <v>14</v>
      </c>
      <c r="H3">
        <v>31</v>
      </c>
      <c r="I3" s="7">
        <v>2.1643518518518517E-2</v>
      </c>
      <c r="J3" s="7">
        <v>2.1643518518518517E-2</v>
      </c>
      <c r="K3" t="s">
        <v>308</v>
      </c>
    </row>
    <row r="4" spans="1:11" x14ac:dyDescent="0.3">
      <c r="A4">
        <v>2</v>
      </c>
      <c r="B4" t="s">
        <v>15</v>
      </c>
      <c r="C4" t="s">
        <v>16</v>
      </c>
      <c r="D4" t="s">
        <v>17</v>
      </c>
      <c r="E4">
        <v>4555</v>
      </c>
      <c r="F4" t="s">
        <v>13</v>
      </c>
      <c r="G4" t="s">
        <v>14</v>
      </c>
      <c r="H4">
        <v>25</v>
      </c>
      <c r="I4" s="7">
        <v>2.1689814814814815E-2</v>
      </c>
      <c r="J4" s="7">
        <v>2.1689814814814815E-2</v>
      </c>
      <c r="K4" t="s">
        <v>309</v>
      </c>
    </row>
    <row r="5" spans="1:11" x14ac:dyDescent="0.3">
      <c r="A5">
        <v>3</v>
      </c>
      <c r="B5" t="s">
        <v>18</v>
      </c>
      <c r="C5" t="s">
        <v>19</v>
      </c>
      <c r="D5" t="s">
        <v>20</v>
      </c>
      <c r="E5">
        <v>4556</v>
      </c>
      <c r="F5" t="s">
        <v>13</v>
      </c>
      <c r="G5" t="s">
        <v>14</v>
      </c>
      <c r="H5">
        <v>32</v>
      </c>
      <c r="I5" s="7">
        <v>2.2633333333333332E-2</v>
      </c>
      <c r="J5" s="7">
        <v>2.2633333333333332E-2</v>
      </c>
      <c r="K5" t="s">
        <v>310</v>
      </c>
    </row>
    <row r="6" spans="1:11" x14ac:dyDescent="0.3">
      <c r="A6">
        <v>4</v>
      </c>
      <c r="B6" t="s">
        <v>21</v>
      </c>
      <c r="C6" t="s">
        <v>22</v>
      </c>
      <c r="D6" t="s">
        <v>17</v>
      </c>
      <c r="E6">
        <v>4559</v>
      </c>
      <c r="F6" t="s">
        <v>13</v>
      </c>
      <c r="G6" t="s">
        <v>14</v>
      </c>
      <c r="H6">
        <v>20</v>
      </c>
      <c r="I6" s="7">
        <v>2.2953356481481481E-2</v>
      </c>
      <c r="J6" s="7">
        <v>2.2953356481481481E-2</v>
      </c>
      <c r="K6" t="s">
        <v>311</v>
      </c>
    </row>
    <row r="7" spans="1:11" x14ac:dyDescent="0.3">
      <c r="A7">
        <v>5</v>
      </c>
      <c r="B7" t="s">
        <v>23</v>
      </c>
      <c r="D7" t="s">
        <v>24</v>
      </c>
      <c r="F7" t="s">
        <v>13</v>
      </c>
      <c r="G7" t="s">
        <v>14</v>
      </c>
      <c r="H7">
        <v>38</v>
      </c>
      <c r="I7" s="7">
        <v>2.4435185185185185E-2</v>
      </c>
      <c r="J7" s="7">
        <v>2.4435185185185185E-2</v>
      </c>
      <c r="K7" t="s">
        <v>311</v>
      </c>
    </row>
    <row r="8" spans="1:11" x14ac:dyDescent="0.3">
      <c r="A8">
        <v>6</v>
      </c>
      <c r="B8" t="s">
        <v>25</v>
      </c>
      <c r="C8" t="s">
        <v>26</v>
      </c>
      <c r="D8" t="s">
        <v>27</v>
      </c>
      <c r="E8">
        <v>9205</v>
      </c>
      <c r="F8" t="s">
        <v>28</v>
      </c>
      <c r="G8" t="s">
        <v>14</v>
      </c>
      <c r="H8">
        <v>42</v>
      </c>
      <c r="I8" s="7">
        <v>2.4496180555555556E-2</v>
      </c>
      <c r="J8" s="7">
        <v>2.4496180555555556E-2</v>
      </c>
      <c r="K8" t="s">
        <v>312</v>
      </c>
    </row>
    <row r="9" spans="1:11" x14ac:dyDescent="0.3">
      <c r="A9">
        <v>7</v>
      </c>
      <c r="B9" t="s">
        <v>29</v>
      </c>
      <c r="I9" s="7">
        <v>2.496574074074074E-2</v>
      </c>
      <c r="J9" s="7">
        <v>2.496574074074074E-2</v>
      </c>
      <c r="K9" t="s">
        <v>311</v>
      </c>
    </row>
    <row r="10" spans="1:11" x14ac:dyDescent="0.3">
      <c r="A10">
        <v>8</v>
      </c>
      <c r="B10" t="s">
        <v>30</v>
      </c>
      <c r="C10" t="s">
        <v>31</v>
      </c>
      <c r="D10" t="s">
        <v>32</v>
      </c>
      <c r="E10">
        <v>596</v>
      </c>
      <c r="F10" t="s">
        <v>33</v>
      </c>
      <c r="G10" t="s">
        <v>14</v>
      </c>
      <c r="H10">
        <v>18</v>
      </c>
      <c r="I10" s="7">
        <v>2.4971643518518518E-2</v>
      </c>
      <c r="J10" s="7">
        <v>2.4971643518518518E-2</v>
      </c>
      <c r="K10" t="s">
        <v>313</v>
      </c>
    </row>
    <row r="11" spans="1:11" x14ac:dyDescent="0.3">
      <c r="A11">
        <v>9</v>
      </c>
      <c r="B11" t="s">
        <v>34</v>
      </c>
      <c r="C11" t="s">
        <v>35</v>
      </c>
      <c r="D11" t="s">
        <v>36</v>
      </c>
      <c r="E11">
        <v>581</v>
      </c>
      <c r="F11" t="s">
        <v>33</v>
      </c>
      <c r="G11" t="s">
        <v>14</v>
      </c>
      <c r="H11">
        <v>19</v>
      </c>
      <c r="I11" s="7">
        <v>2.5060300925925927E-2</v>
      </c>
      <c r="J11" s="7">
        <v>2.5060300925925927E-2</v>
      </c>
      <c r="K11" t="s">
        <v>314</v>
      </c>
    </row>
    <row r="12" spans="1:11" x14ac:dyDescent="0.3">
      <c r="A12">
        <v>10</v>
      </c>
      <c r="B12" t="s">
        <v>37</v>
      </c>
      <c r="C12" t="s">
        <v>38</v>
      </c>
      <c r="D12" t="s">
        <v>39</v>
      </c>
      <c r="E12">
        <v>801</v>
      </c>
      <c r="F12" t="s">
        <v>40</v>
      </c>
      <c r="G12" t="s">
        <v>14</v>
      </c>
      <c r="H12">
        <v>55</v>
      </c>
      <c r="I12" s="7">
        <v>2.5772569444444445E-2</v>
      </c>
      <c r="J12" s="7">
        <v>2.5772569444444445E-2</v>
      </c>
      <c r="K12" t="s">
        <v>315</v>
      </c>
    </row>
    <row r="13" spans="1:11" x14ac:dyDescent="0.3">
      <c r="A13">
        <v>11</v>
      </c>
      <c r="B13" t="s">
        <v>41</v>
      </c>
      <c r="C13" t="s">
        <v>42</v>
      </c>
      <c r="D13" t="s">
        <v>24</v>
      </c>
      <c r="E13">
        <v>1070</v>
      </c>
      <c r="F13" t="s">
        <v>33</v>
      </c>
      <c r="G13" t="s">
        <v>14</v>
      </c>
      <c r="H13">
        <v>18</v>
      </c>
      <c r="I13" s="7">
        <v>2.6475810185185186E-2</v>
      </c>
      <c r="J13" s="7">
        <v>2.6475810185185186E-2</v>
      </c>
      <c r="K13" t="s">
        <v>316</v>
      </c>
    </row>
    <row r="14" spans="1:11" x14ac:dyDescent="0.3">
      <c r="A14">
        <v>12</v>
      </c>
      <c r="B14" t="s">
        <v>18</v>
      </c>
      <c r="C14" t="s">
        <v>43</v>
      </c>
      <c r="D14" t="s">
        <v>44</v>
      </c>
      <c r="E14">
        <v>450</v>
      </c>
      <c r="F14" t="s">
        <v>28</v>
      </c>
      <c r="G14" t="s">
        <v>14</v>
      </c>
      <c r="H14">
        <v>41</v>
      </c>
      <c r="I14" s="7">
        <v>2.6996875E-2</v>
      </c>
      <c r="J14" s="7">
        <v>2.6996875E-2</v>
      </c>
      <c r="K14" t="s">
        <v>317</v>
      </c>
    </row>
    <row r="15" spans="1:11" x14ac:dyDescent="0.3">
      <c r="A15">
        <v>13</v>
      </c>
      <c r="B15" t="s">
        <v>45</v>
      </c>
      <c r="C15" t="s">
        <v>46</v>
      </c>
      <c r="D15" t="s">
        <v>32</v>
      </c>
      <c r="E15">
        <v>541</v>
      </c>
      <c r="F15" t="s">
        <v>13</v>
      </c>
      <c r="G15" t="s">
        <v>14</v>
      </c>
      <c r="H15">
        <v>23</v>
      </c>
      <c r="I15" s="7">
        <v>2.7501157407407408E-2</v>
      </c>
      <c r="J15" s="7">
        <v>2.7501157407407408E-2</v>
      </c>
      <c r="K15" t="s">
        <v>311</v>
      </c>
    </row>
    <row r="16" spans="1:11" x14ac:dyDescent="0.3">
      <c r="A16">
        <v>14</v>
      </c>
      <c r="B16" t="s">
        <v>47</v>
      </c>
      <c r="C16" t="s">
        <v>48</v>
      </c>
      <c r="D16" t="s">
        <v>39</v>
      </c>
      <c r="E16">
        <v>809</v>
      </c>
      <c r="F16" t="s">
        <v>13</v>
      </c>
      <c r="G16" t="s">
        <v>14</v>
      </c>
      <c r="H16">
        <v>31</v>
      </c>
      <c r="I16" s="7">
        <v>2.7518171296296298E-2</v>
      </c>
      <c r="J16" s="7">
        <v>2.7518171296296298E-2</v>
      </c>
      <c r="K16" t="s">
        <v>311</v>
      </c>
    </row>
    <row r="17" spans="1:11" x14ac:dyDescent="0.3">
      <c r="A17">
        <v>15</v>
      </c>
      <c r="B17" t="s">
        <v>23</v>
      </c>
      <c r="C17" t="s">
        <v>49</v>
      </c>
      <c r="D17" t="s">
        <v>24</v>
      </c>
      <c r="E17">
        <v>1104</v>
      </c>
      <c r="F17" t="s">
        <v>13</v>
      </c>
      <c r="G17" t="s">
        <v>14</v>
      </c>
      <c r="H17">
        <v>30</v>
      </c>
      <c r="I17" s="7">
        <v>2.8009837962962962E-2</v>
      </c>
      <c r="J17" s="7">
        <v>2.8009837962962962E-2</v>
      </c>
      <c r="K17" t="s">
        <v>311</v>
      </c>
    </row>
    <row r="18" spans="1:11" x14ac:dyDescent="0.3">
      <c r="A18">
        <v>16</v>
      </c>
      <c r="B18" t="s">
        <v>50</v>
      </c>
      <c r="C18" t="s">
        <v>51</v>
      </c>
      <c r="D18" t="s">
        <v>32</v>
      </c>
      <c r="E18">
        <v>463</v>
      </c>
      <c r="F18" t="s">
        <v>33</v>
      </c>
      <c r="G18" t="s">
        <v>14</v>
      </c>
      <c r="H18">
        <v>19</v>
      </c>
      <c r="I18" s="7">
        <v>2.8210300925925927E-2</v>
      </c>
      <c r="J18" s="7">
        <v>2.8210300925925927E-2</v>
      </c>
      <c r="K18" t="s">
        <v>311</v>
      </c>
    </row>
    <row r="19" spans="1:11" x14ac:dyDescent="0.3">
      <c r="A19">
        <v>17</v>
      </c>
      <c r="B19" t="s">
        <v>52</v>
      </c>
      <c r="C19" t="s">
        <v>53</v>
      </c>
      <c r="D19" t="s">
        <v>36</v>
      </c>
      <c r="E19">
        <v>587</v>
      </c>
      <c r="F19" t="s">
        <v>40</v>
      </c>
      <c r="G19" t="s">
        <v>14</v>
      </c>
      <c r="H19">
        <v>59</v>
      </c>
      <c r="I19" s="7">
        <v>2.8375810185185184E-2</v>
      </c>
      <c r="J19" s="7">
        <v>2.8375810185185184E-2</v>
      </c>
      <c r="K19" t="s">
        <v>318</v>
      </c>
    </row>
    <row r="20" spans="1:11" x14ac:dyDescent="0.3">
      <c r="A20">
        <v>18</v>
      </c>
      <c r="B20" t="s">
        <v>54</v>
      </c>
      <c r="C20" t="s">
        <v>53</v>
      </c>
      <c r="D20" t="s">
        <v>32</v>
      </c>
      <c r="E20">
        <v>494</v>
      </c>
      <c r="F20" t="s">
        <v>55</v>
      </c>
      <c r="G20" t="s">
        <v>14</v>
      </c>
      <c r="H20">
        <v>62</v>
      </c>
      <c r="I20" s="7">
        <v>2.8388078703703704E-2</v>
      </c>
      <c r="J20" s="7">
        <v>2.8388078703703704E-2</v>
      </c>
      <c r="K20" t="s">
        <v>319</v>
      </c>
    </row>
    <row r="21" spans="1:11" x14ac:dyDescent="0.3">
      <c r="A21">
        <v>19</v>
      </c>
      <c r="B21" t="s">
        <v>56</v>
      </c>
      <c r="C21" t="s">
        <v>57</v>
      </c>
      <c r="D21" t="s">
        <v>24</v>
      </c>
      <c r="E21">
        <v>1060</v>
      </c>
      <c r="F21" t="s">
        <v>28</v>
      </c>
      <c r="G21" t="s">
        <v>58</v>
      </c>
      <c r="H21">
        <v>44</v>
      </c>
      <c r="I21" s="7">
        <v>2.8553356481481482E-2</v>
      </c>
      <c r="J21" s="7">
        <v>2.8553356481481482E-2</v>
      </c>
      <c r="K21" t="s">
        <v>320</v>
      </c>
    </row>
    <row r="22" spans="1:11" x14ac:dyDescent="0.3">
      <c r="A22">
        <v>20</v>
      </c>
      <c r="B22" t="s">
        <v>59</v>
      </c>
      <c r="C22" t="s">
        <v>60</v>
      </c>
      <c r="D22" t="s">
        <v>61</v>
      </c>
      <c r="E22">
        <v>9553</v>
      </c>
      <c r="F22" t="s">
        <v>40</v>
      </c>
      <c r="G22" t="s">
        <v>14</v>
      </c>
      <c r="H22">
        <v>52</v>
      </c>
      <c r="I22" s="7">
        <v>2.8588078703703702E-2</v>
      </c>
      <c r="J22" s="7">
        <v>2.8588078703703702E-2</v>
      </c>
      <c r="K22" t="s">
        <v>321</v>
      </c>
    </row>
    <row r="23" spans="1:11" x14ac:dyDescent="0.3">
      <c r="A23">
        <v>21</v>
      </c>
      <c r="B23" t="s">
        <v>62</v>
      </c>
      <c r="C23" t="s">
        <v>63</v>
      </c>
      <c r="D23" t="s">
        <v>44</v>
      </c>
      <c r="E23">
        <v>1994</v>
      </c>
      <c r="F23" t="s">
        <v>33</v>
      </c>
      <c r="G23" t="s">
        <v>58</v>
      </c>
      <c r="H23">
        <v>18</v>
      </c>
      <c r="I23" s="7">
        <v>2.8820949074074075E-2</v>
      </c>
      <c r="J23" s="7">
        <v>2.8820949074074075E-2</v>
      </c>
      <c r="K23" t="s">
        <v>322</v>
      </c>
    </row>
    <row r="24" spans="1:11" x14ac:dyDescent="0.3">
      <c r="A24">
        <v>22</v>
      </c>
      <c r="B24" t="s">
        <v>64</v>
      </c>
      <c r="C24" t="s">
        <v>65</v>
      </c>
      <c r="D24" t="s">
        <v>24</v>
      </c>
      <c r="E24">
        <v>1120</v>
      </c>
      <c r="F24" t="s">
        <v>13</v>
      </c>
      <c r="G24" t="s">
        <v>58</v>
      </c>
      <c r="H24">
        <v>21</v>
      </c>
      <c r="I24" s="7">
        <v>2.9065277777777777E-2</v>
      </c>
      <c r="J24" s="7">
        <v>2.9065277777777777E-2</v>
      </c>
      <c r="K24" t="s">
        <v>323</v>
      </c>
    </row>
    <row r="25" spans="1:11" x14ac:dyDescent="0.3">
      <c r="A25">
        <v>23</v>
      </c>
      <c r="B25" t="s">
        <v>66</v>
      </c>
      <c r="C25" t="s">
        <v>67</v>
      </c>
      <c r="D25" t="s">
        <v>32</v>
      </c>
      <c r="E25">
        <v>484</v>
      </c>
      <c r="F25" t="s">
        <v>40</v>
      </c>
      <c r="G25" t="s">
        <v>14</v>
      </c>
      <c r="H25">
        <v>56</v>
      </c>
      <c r="I25" s="7">
        <v>2.9458333333333333E-2</v>
      </c>
      <c r="J25" s="7">
        <v>2.9458333333333333E-2</v>
      </c>
      <c r="K25" t="s">
        <v>311</v>
      </c>
    </row>
    <row r="26" spans="1:11" x14ac:dyDescent="0.3">
      <c r="A26">
        <v>24</v>
      </c>
      <c r="B26" t="s">
        <v>68</v>
      </c>
      <c r="C26" t="s">
        <v>69</v>
      </c>
      <c r="D26" t="s">
        <v>70</v>
      </c>
      <c r="E26">
        <v>2017</v>
      </c>
      <c r="F26" t="s">
        <v>40</v>
      </c>
      <c r="G26" t="s">
        <v>14</v>
      </c>
      <c r="H26">
        <v>56</v>
      </c>
      <c r="I26" s="7">
        <v>3.0059606481481482E-2</v>
      </c>
      <c r="J26" s="7">
        <v>3.0059606481481482E-2</v>
      </c>
      <c r="K26" t="s">
        <v>311</v>
      </c>
    </row>
    <row r="27" spans="1:11" x14ac:dyDescent="0.3">
      <c r="A27">
        <v>25</v>
      </c>
      <c r="B27" t="s">
        <v>71</v>
      </c>
      <c r="C27" t="s">
        <v>72</v>
      </c>
      <c r="D27" t="s">
        <v>24</v>
      </c>
      <c r="E27">
        <v>1054</v>
      </c>
      <c r="F27" t="s">
        <v>13</v>
      </c>
      <c r="G27" t="s">
        <v>14</v>
      </c>
      <c r="H27">
        <v>24</v>
      </c>
      <c r="I27" s="7">
        <v>3.0522685185185184E-2</v>
      </c>
      <c r="J27" s="7">
        <v>3.0522685185185184E-2</v>
      </c>
      <c r="K27" t="s">
        <v>311</v>
      </c>
    </row>
    <row r="28" spans="1:11" x14ac:dyDescent="0.3">
      <c r="A28">
        <v>26</v>
      </c>
      <c r="B28" t="s">
        <v>73</v>
      </c>
      <c r="C28" t="s">
        <v>74</v>
      </c>
      <c r="D28" t="s">
        <v>44</v>
      </c>
      <c r="E28">
        <v>453</v>
      </c>
      <c r="F28" t="s">
        <v>13</v>
      </c>
      <c r="G28" t="s">
        <v>58</v>
      </c>
      <c r="H28">
        <v>20</v>
      </c>
      <c r="I28" s="7">
        <v>3.0557407407407408E-2</v>
      </c>
      <c r="J28" s="7">
        <v>3.0557407407407408E-2</v>
      </c>
      <c r="K28" t="s">
        <v>324</v>
      </c>
    </row>
    <row r="29" spans="1:11" x14ac:dyDescent="0.3">
      <c r="A29">
        <v>27</v>
      </c>
      <c r="B29" t="s">
        <v>75</v>
      </c>
      <c r="C29" t="s">
        <v>76</v>
      </c>
      <c r="D29" t="s">
        <v>32</v>
      </c>
      <c r="E29">
        <v>564</v>
      </c>
      <c r="F29" t="s">
        <v>13</v>
      </c>
      <c r="G29" t="s">
        <v>14</v>
      </c>
      <c r="H29">
        <v>27</v>
      </c>
      <c r="I29" s="7">
        <v>3.0679398148148147E-2</v>
      </c>
      <c r="J29" s="7">
        <v>3.0679398148148147E-2</v>
      </c>
      <c r="K29" t="s">
        <v>311</v>
      </c>
    </row>
    <row r="30" spans="1:11" x14ac:dyDescent="0.3">
      <c r="A30">
        <v>28</v>
      </c>
      <c r="B30" t="s">
        <v>77</v>
      </c>
      <c r="C30" t="s">
        <v>78</v>
      </c>
      <c r="D30" t="s">
        <v>79</v>
      </c>
      <c r="E30">
        <v>4242</v>
      </c>
      <c r="F30" t="s">
        <v>40</v>
      </c>
      <c r="G30" t="s">
        <v>58</v>
      </c>
      <c r="H30">
        <v>56</v>
      </c>
      <c r="I30" s="7">
        <v>3.0934375E-2</v>
      </c>
      <c r="J30" s="7">
        <v>3.0934375E-2</v>
      </c>
      <c r="K30" t="s">
        <v>325</v>
      </c>
    </row>
    <row r="31" spans="1:11" x14ac:dyDescent="0.3">
      <c r="A31">
        <v>29</v>
      </c>
      <c r="B31" t="s">
        <v>80</v>
      </c>
      <c r="D31" t="s">
        <v>24</v>
      </c>
      <c r="E31">
        <v>1076</v>
      </c>
      <c r="F31" t="s">
        <v>13</v>
      </c>
      <c r="G31" t="s">
        <v>58</v>
      </c>
      <c r="H31">
        <v>25</v>
      </c>
      <c r="I31" s="7">
        <v>3.1005787037037037E-2</v>
      </c>
      <c r="J31" s="7">
        <v>3.1005787037037037E-2</v>
      </c>
      <c r="K31" t="s">
        <v>326</v>
      </c>
    </row>
    <row r="32" spans="1:11" x14ac:dyDescent="0.3">
      <c r="A32">
        <v>30</v>
      </c>
      <c r="B32" t="s">
        <v>81</v>
      </c>
      <c r="C32" t="s">
        <v>82</v>
      </c>
      <c r="D32" t="s">
        <v>83</v>
      </c>
      <c r="E32">
        <v>3048</v>
      </c>
      <c r="F32" t="s">
        <v>28</v>
      </c>
      <c r="G32" t="s">
        <v>58</v>
      </c>
      <c r="H32">
        <v>47</v>
      </c>
      <c r="I32" s="7">
        <v>3.1026736111111113E-2</v>
      </c>
      <c r="J32" s="7">
        <v>3.1026736111111113E-2</v>
      </c>
      <c r="K32" t="s">
        <v>327</v>
      </c>
    </row>
    <row r="33" spans="1:11" x14ac:dyDescent="0.3">
      <c r="A33">
        <v>31</v>
      </c>
      <c r="B33" t="s">
        <v>84</v>
      </c>
      <c r="C33" t="s">
        <v>85</v>
      </c>
      <c r="D33" t="s">
        <v>86</v>
      </c>
      <c r="E33">
        <v>9529</v>
      </c>
      <c r="F33" t="s">
        <v>13</v>
      </c>
      <c r="G33" t="s">
        <v>14</v>
      </c>
      <c r="H33">
        <v>35</v>
      </c>
      <c r="I33" s="7">
        <v>3.1158912037037037E-2</v>
      </c>
      <c r="J33" s="7">
        <v>3.1158912037037037E-2</v>
      </c>
      <c r="K33" t="s">
        <v>311</v>
      </c>
    </row>
    <row r="34" spans="1:11" x14ac:dyDescent="0.3">
      <c r="A34">
        <v>32</v>
      </c>
      <c r="B34" t="s">
        <v>87</v>
      </c>
      <c r="C34" t="s">
        <v>88</v>
      </c>
      <c r="D34" t="s">
        <v>89</v>
      </c>
      <c r="E34">
        <v>6293</v>
      </c>
      <c r="F34" t="s">
        <v>40</v>
      </c>
      <c r="G34" t="s">
        <v>14</v>
      </c>
      <c r="H34">
        <v>54</v>
      </c>
      <c r="I34" s="7">
        <v>3.1833333333333332E-2</v>
      </c>
      <c r="J34" s="7">
        <v>3.1833333333333332E-2</v>
      </c>
      <c r="K34" t="s">
        <v>311</v>
      </c>
    </row>
    <row r="35" spans="1:11" x14ac:dyDescent="0.3">
      <c r="A35">
        <v>33</v>
      </c>
      <c r="B35" t="s">
        <v>90</v>
      </c>
      <c r="C35" t="s">
        <v>91</v>
      </c>
      <c r="D35" t="s">
        <v>36</v>
      </c>
      <c r="E35">
        <v>579</v>
      </c>
      <c r="F35" t="s">
        <v>40</v>
      </c>
      <c r="G35" t="s">
        <v>14</v>
      </c>
      <c r="H35">
        <v>55</v>
      </c>
      <c r="I35" s="7">
        <v>3.2165509259259262E-2</v>
      </c>
      <c r="J35" s="7">
        <v>3.2165509259259262E-2</v>
      </c>
      <c r="K35" t="s">
        <v>311</v>
      </c>
    </row>
    <row r="36" spans="1:11" x14ac:dyDescent="0.3">
      <c r="A36">
        <v>34</v>
      </c>
      <c r="B36" t="s">
        <v>92</v>
      </c>
      <c r="C36" t="s">
        <v>93</v>
      </c>
      <c r="D36" t="s">
        <v>32</v>
      </c>
      <c r="E36">
        <v>568</v>
      </c>
      <c r="F36" t="s">
        <v>13</v>
      </c>
      <c r="G36" t="s">
        <v>14</v>
      </c>
      <c r="H36">
        <v>33</v>
      </c>
      <c r="I36" s="7">
        <v>3.2574537037037034E-2</v>
      </c>
      <c r="J36" s="7">
        <v>3.2574537037037034E-2</v>
      </c>
      <c r="K36" t="s">
        <v>311</v>
      </c>
    </row>
    <row r="37" spans="1:11" x14ac:dyDescent="0.3">
      <c r="A37">
        <v>35</v>
      </c>
      <c r="B37" t="s">
        <v>94</v>
      </c>
      <c r="C37" t="s">
        <v>95</v>
      </c>
      <c r="D37" t="s">
        <v>44</v>
      </c>
      <c r="E37">
        <v>1850</v>
      </c>
      <c r="F37" t="s">
        <v>33</v>
      </c>
      <c r="G37" t="s">
        <v>58</v>
      </c>
      <c r="H37">
        <v>19</v>
      </c>
      <c r="I37" s="7">
        <v>3.260150462962963E-2</v>
      </c>
      <c r="J37" s="7">
        <v>3.260150462962963E-2</v>
      </c>
      <c r="K37" t="s">
        <v>328</v>
      </c>
    </row>
    <row r="38" spans="1:11" x14ac:dyDescent="0.3">
      <c r="A38">
        <v>36</v>
      </c>
      <c r="B38" t="s">
        <v>96</v>
      </c>
      <c r="C38" t="s">
        <v>97</v>
      </c>
      <c r="D38" t="s">
        <v>98</v>
      </c>
      <c r="E38">
        <v>2201</v>
      </c>
      <c r="F38" t="s">
        <v>13</v>
      </c>
      <c r="G38" t="s">
        <v>14</v>
      </c>
      <c r="H38">
        <v>26</v>
      </c>
      <c r="I38" s="7">
        <v>3.2610763888888887E-2</v>
      </c>
      <c r="J38" s="7">
        <v>3.2610763888888887E-2</v>
      </c>
      <c r="K38" t="s">
        <v>311</v>
      </c>
    </row>
    <row r="39" spans="1:11" x14ac:dyDescent="0.3">
      <c r="A39">
        <v>37</v>
      </c>
      <c r="B39" t="s">
        <v>99</v>
      </c>
      <c r="C39" t="s">
        <v>100</v>
      </c>
      <c r="D39" t="s">
        <v>98</v>
      </c>
      <c r="E39">
        <v>2150</v>
      </c>
      <c r="F39" t="s">
        <v>13</v>
      </c>
      <c r="G39" t="s">
        <v>14</v>
      </c>
      <c r="H39">
        <v>26</v>
      </c>
      <c r="I39" s="7">
        <v>3.2767361111111108E-2</v>
      </c>
      <c r="J39" s="7">
        <v>3.2767361111111108E-2</v>
      </c>
      <c r="K39" t="s">
        <v>311</v>
      </c>
    </row>
    <row r="40" spans="1:11" x14ac:dyDescent="0.3">
      <c r="A40">
        <v>38</v>
      </c>
      <c r="B40" t="s">
        <v>101</v>
      </c>
      <c r="C40" t="s">
        <v>102</v>
      </c>
      <c r="D40" t="s">
        <v>24</v>
      </c>
      <c r="E40">
        <v>1056</v>
      </c>
      <c r="F40" t="s">
        <v>13</v>
      </c>
      <c r="G40" t="s">
        <v>14</v>
      </c>
      <c r="H40">
        <v>30</v>
      </c>
      <c r="I40" s="7">
        <v>3.3074305555555558E-2</v>
      </c>
      <c r="J40" s="7">
        <v>3.3074305555555558E-2</v>
      </c>
      <c r="K40" t="s">
        <v>311</v>
      </c>
    </row>
    <row r="41" spans="1:11" x14ac:dyDescent="0.3">
      <c r="A41">
        <v>39</v>
      </c>
      <c r="B41" t="s">
        <v>103</v>
      </c>
      <c r="C41" t="s">
        <v>104</v>
      </c>
      <c r="D41" t="s">
        <v>44</v>
      </c>
      <c r="E41">
        <v>1842</v>
      </c>
      <c r="F41" t="s">
        <v>33</v>
      </c>
      <c r="G41" t="s">
        <v>58</v>
      </c>
      <c r="H41">
        <v>18</v>
      </c>
      <c r="I41" s="7">
        <v>3.3339930555555557E-2</v>
      </c>
      <c r="J41" s="7">
        <v>3.3339930555555557E-2</v>
      </c>
      <c r="K41" t="s">
        <v>329</v>
      </c>
    </row>
    <row r="42" spans="1:11" x14ac:dyDescent="0.3">
      <c r="A42">
        <v>40</v>
      </c>
      <c r="B42" t="s">
        <v>105</v>
      </c>
      <c r="C42" t="s">
        <v>106</v>
      </c>
      <c r="D42" t="s">
        <v>107</v>
      </c>
      <c r="E42">
        <v>9602</v>
      </c>
      <c r="F42" t="s">
        <v>13</v>
      </c>
      <c r="G42" t="s">
        <v>14</v>
      </c>
      <c r="H42">
        <v>28</v>
      </c>
      <c r="I42" s="7">
        <v>3.3437731481481485E-2</v>
      </c>
      <c r="J42" s="7">
        <v>3.3437731481481485E-2</v>
      </c>
      <c r="K42" t="s">
        <v>311</v>
      </c>
    </row>
    <row r="43" spans="1:11" x14ac:dyDescent="0.3">
      <c r="A43">
        <v>41</v>
      </c>
      <c r="B43" t="s">
        <v>108</v>
      </c>
      <c r="C43" t="s">
        <v>109</v>
      </c>
      <c r="D43" t="s">
        <v>79</v>
      </c>
      <c r="E43">
        <v>5599</v>
      </c>
      <c r="F43" t="s">
        <v>40</v>
      </c>
      <c r="G43" t="s">
        <v>14</v>
      </c>
      <c r="H43">
        <v>56</v>
      </c>
      <c r="I43" s="7">
        <v>3.346759259259259E-2</v>
      </c>
      <c r="J43" s="7">
        <v>3.346759259259259E-2</v>
      </c>
      <c r="K43" t="s">
        <v>311</v>
      </c>
    </row>
    <row r="44" spans="1:11" x14ac:dyDescent="0.3">
      <c r="A44">
        <v>42</v>
      </c>
      <c r="B44" t="s">
        <v>110</v>
      </c>
      <c r="C44" t="s">
        <v>111</v>
      </c>
      <c r="D44" t="s">
        <v>112</v>
      </c>
      <c r="E44">
        <v>1735</v>
      </c>
      <c r="F44" t="s">
        <v>28</v>
      </c>
      <c r="G44" t="s">
        <v>14</v>
      </c>
      <c r="H44">
        <v>43</v>
      </c>
      <c r="I44" s="7">
        <v>3.3496643518518519E-2</v>
      </c>
      <c r="J44" s="7">
        <v>3.3496643518518519E-2</v>
      </c>
      <c r="K44" t="s">
        <v>330</v>
      </c>
    </row>
    <row r="45" spans="1:11" x14ac:dyDescent="0.3">
      <c r="A45">
        <v>43</v>
      </c>
      <c r="B45" t="s">
        <v>113</v>
      </c>
      <c r="C45" t="s">
        <v>114</v>
      </c>
      <c r="D45" t="s">
        <v>115</v>
      </c>
      <c r="E45">
        <v>80</v>
      </c>
      <c r="F45" t="s">
        <v>40</v>
      </c>
      <c r="G45" t="s">
        <v>14</v>
      </c>
      <c r="H45">
        <v>50</v>
      </c>
      <c r="I45" s="7">
        <v>3.3516203703703701E-2</v>
      </c>
      <c r="J45" s="7">
        <v>3.3516203703703701E-2</v>
      </c>
      <c r="K45" t="s">
        <v>311</v>
      </c>
    </row>
    <row r="46" spans="1:11" x14ac:dyDescent="0.3">
      <c r="A46">
        <v>44</v>
      </c>
      <c r="B46" t="s">
        <v>116</v>
      </c>
      <c r="C46" t="s">
        <v>117</v>
      </c>
      <c r="D46" t="s">
        <v>118</v>
      </c>
      <c r="E46">
        <v>215</v>
      </c>
      <c r="F46" t="s">
        <v>40</v>
      </c>
      <c r="G46" t="s">
        <v>58</v>
      </c>
      <c r="H46">
        <v>55</v>
      </c>
      <c r="I46" s="7">
        <v>3.3851736111111114E-2</v>
      </c>
      <c r="J46" s="7">
        <v>3.3851736111111114E-2</v>
      </c>
      <c r="K46" t="s">
        <v>331</v>
      </c>
    </row>
    <row r="47" spans="1:11" x14ac:dyDescent="0.3">
      <c r="A47">
        <v>45</v>
      </c>
      <c r="B47" t="s">
        <v>119</v>
      </c>
      <c r="C47" t="s">
        <v>106</v>
      </c>
      <c r="D47" t="s">
        <v>107</v>
      </c>
      <c r="E47">
        <v>9601</v>
      </c>
      <c r="F47" t="s">
        <v>55</v>
      </c>
      <c r="G47" t="s">
        <v>14</v>
      </c>
      <c r="H47">
        <v>63</v>
      </c>
      <c r="I47" s="7">
        <v>3.4016782407407409E-2</v>
      </c>
      <c r="J47" s="7">
        <v>3.4016782407407409E-2</v>
      </c>
      <c r="K47" t="s">
        <v>332</v>
      </c>
    </row>
    <row r="48" spans="1:11" x14ac:dyDescent="0.3">
      <c r="A48">
        <v>46</v>
      </c>
      <c r="B48" t="s">
        <v>120</v>
      </c>
      <c r="C48" t="s">
        <v>121</v>
      </c>
      <c r="D48" t="s">
        <v>112</v>
      </c>
      <c r="E48">
        <v>1211</v>
      </c>
      <c r="F48" t="s">
        <v>40</v>
      </c>
      <c r="G48" t="s">
        <v>14</v>
      </c>
      <c r="H48">
        <v>57</v>
      </c>
      <c r="I48" s="7">
        <v>3.4097337962962965E-2</v>
      </c>
      <c r="J48" s="7">
        <v>3.4097337962962965E-2</v>
      </c>
      <c r="K48" t="s">
        <v>311</v>
      </c>
    </row>
    <row r="49" spans="1:11" x14ac:dyDescent="0.3">
      <c r="A49">
        <v>47</v>
      </c>
      <c r="B49" t="s">
        <v>122</v>
      </c>
      <c r="C49" t="s">
        <v>123</v>
      </c>
      <c r="D49" t="s">
        <v>24</v>
      </c>
      <c r="F49" t="s">
        <v>28</v>
      </c>
      <c r="G49" t="s">
        <v>58</v>
      </c>
      <c r="H49">
        <v>42</v>
      </c>
      <c r="I49" s="7">
        <v>3.4403472222222224E-2</v>
      </c>
      <c r="J49" s="7">
        <v>3.4403472222222224E-2</v>
      </c>
      <c r="K49" t="s">
        <v>333</v>
      </c>
    </row>
    <row r="50" spans="1:11" x14ac:dyDescent="0.3">
      <c r="A50">
        <v>48</v>
      </c>
      <c r="B50" t="s">
        <v>124</v>
      </c>
      <c r="C50" t="s">
        <v>125</v>
      </c>
      <c r="D50" t="s">
        <v>126</v>
      </c>
      <c r="E50">
        <v>7571</v>
      </c>
      <c r="F50" t="s">
        <v>40</v>
      </c>
      <c r="G50" t="s">
        <v>58</v>
      </c>
      <c r="H50">
        <v>54</v>
      </c>
      <c r="I50" s="7">
        <v>3.4907638888888891E-2</v>
      </c>
      <c r="J50" s="7">
        <v>3.4907638888888891E-2</v>
      </c>
      <c r="K50" t="s">
        <v>334</v>
      </c>
    </row>
    <row r="51" spans="1:11" x14ac:dyDescent="0.3">
      <c r="A51">
        <v>49</v>
      </c>
      <c r="B51" t="s">
        <v>127</v>
      </c>
      <c r="C51" t="s">
        <v>128</v>
      </c>
      <c r="D51" t="s">
        <v>32</v>
      </c>
      <c r="F51" t="s">
        <v>28</v>
      </c>
      <c r="G51" t="s">
        <v>14</v>
      </c>
      <c r="H51">
        <v>48</v>
      </c>
      <c r="I51" s="7">
        <v>3.5035300925925925E-2</v>
      </c>
      <c r="J51" s="7">
        <v>3.5035300925925925E-2</v>
      </c>
      <c r="K51" t="s">
        <v>311</v>
      </c>
    </row>
    <row r="52" spans="1:11" x14ac:dyDescent="0.3">
      <c r="A52">
        <v>50</v>
      </c>
      <c r="B52" t="s">
        <v>129</v>
      </c>
      <c r="C52" t="s">
        <v>130</v>
      </c>
      <c r="D52" t="s">
        <v>24</v>
      </c>
      <c r="F52" t="s">
        <v>55</v>
      </c>
      <c r="G52" t="s">
        <v>14</v>
      </c>
      <c r="H52">
        <v>65</v>
      </c>
      <c r="I52" s="7">
        <v>3.5066782407407404E-2</v>
      </c>
      <c r="J52" s="7">
        <v>3.5066782407407404E-2</v>
      </c>
      <c r="K52" t="s">
        <v>335</v>
      </c>
    </row>
    <row r="53" spans="1:11" x14ac:dyDescent="0.3">
      <c r="A53">
        <v>51</v>
      </c>
      <c r="B53" t="s">
        <v>131</v>
      </c>
      <c r="C53" t="s">
        <v>132</v>
      </c>
      <c r="D53" t="s">
        <v>79</v>
      </c>
      <c r="E53">
        <v>5553</v>
      </c>
      <c r="F53" t="s">
        <v>55</v>
      </c>
      <c r="G53" t="s">
        <v>58</v>
      </c>
      <c r="H53">
        <v>65</v>
      </c>
      <c r="I53" s="7">
        <v>3.5754745370370371E-2</v>
      </c>
      <c r="J53" s="7">
        <v>3.5754745370370371E-2</v>
      </c>
      <c r="K53" t="s">
        <v>336</v>
      </c>
    </row>
    <row r="54" spans="1:11" x14ac:dyDescent="0.3">
      <c r="A54">
        <v>52</v>
      </c>
      <c r="B54" t="s">
        <v>133</v>
      </c>
      <c r="C54" t="s">
        <v>63</v>
      </c>
      <c r="D54" t="s">
        <v>24</v>
      </c>
      <c r="E54">
        <v>1105</v>
      </c>
      <c r="F54" t="s">
        <v>13</v>
      </c>
      <c r="G54" t="s">
        <v>14</v>
      </c>
      <c r="H54">
        <v>32</v>
      </c>
      <c r="I54" s="7">
        <v>3.6200925925925928E-2</v>
      </c>
      <c r="J54" s="7">
        <v>3.6200925925925928E-2</v>
      </c>
      <c r="K54" t="s">
        <v>311</v>
      </c>
    </row>
    <row r="55" spans="1:11" x14ac:dyDescent="0.3">
      <c r="A55">
        <v>53</v>
      </c>
      <c r="B55" t="s">
        <v>134</v>
      </c>
      <c r="D55" t="s">
        <v>24</v>
      </c>
      <c r="E55">
        <v>1059</v>
      </c>
      <c r="F55" t="s">
        <v>13</v>
      </c>
      <c r="G55" t="s">
        <v>14</v>
      </c>
      <c r="H55">
        <v>27</v>
      </c>
      <c r="I55" s="7">
        <v>3.6278125000000001E-2</v>
      </c>
      <c r="J55" s="7">
        <v>3.6278125000000001E-2</v>
      </c>
      <c r="K55" t="s">
        <v>311</v>
      </c>
    </row>
    <row r="56" spans="1:11" x14ac:dyDescent="0.3">
      <c r="A56">
        <v>54</v>
      </c>
      <c r="B56" t="s">
        <v>135</v>
      </c>
      <c r="C56" t="s">
        <v>136</v>
      </c>
      <c r="D56" t="s">
        <v>24</v>
      </c>
      <c r="F56" t="s">
        <v>13</v>
      </c>
      <c r="G56" t="s">
        <v>14</v>
      </c>
      <c r="H56">
        <v>30</v>
      </c>
      <c r="I56" s="7">
        <v>3.6430555555555556E-2</v>
      </c>
      <c r="J56" s="7">
        <v>3.6430555555555556E-2</v>
      </c>
      <c r="K56" t="s">
        <v>311</v>
      </c>
    </row>
    <row r="57" spans="1:11" x14ac:dyDescent="0.3">
      <c r="A57">
        <v>55</v>
      </c>
      <c r="B57" t="s">
        <v>137</v>
      </c>
      <c r="C57" t="s">
        <v>138</v>
      </c>
      <c r="D57" t="s">
        <v>24</v>
      </c>
      <c r="E57">
        <v>1177</v>
      </c>
      <c r="F57" t="s">
        <v>28</v>
      </c>
      <c r="G57" t="s">
        <v>14</v>
      </c>
      <c r="H57">
        <v>47</v>
      </c>
      <c r="I57" s="7">
        <v>3.6453703703703703E-2</v>
      </c>
      <c r="J57" s="7">
        <v>3.6453703703703703E-2</v>
      </c>
      <c r="K57" t="s">
        <v>311</v>
      </c>
    </row>
    <row r="58" spans="1:11" x14ac:dyDescent="0.3">
      <c r="A58">
        <v>56</v>
      </c>
      <c r="B58" t="s">
        <v>139</v>
      </c>
      <c r="C58" t="s">
        <v>140</v>
      </c>
      <c r="D58" t="s">
        <v>112</v>
      </c>
      <c r="E58">
        <v>1131</v>
      </c>
      <c r="F58" t="s">
        <v>28</v>
      </c>
      <c r="G58" t="s">
        <v>14</v>
      </c>
      <c r="H58">
        <v>43</v>
      </c>
      <c r="I58" s="7">
        <v>3.6473726851851851E-2</v>
      </c>
      <c r="J58" s="7">
        <v>3.6473726851851851E-2</v>
      </c>
      <c r="K58" t="s">
        <v>311</v>
      </c>
    </row>
    <row r="59" spans="1:11" x14ac:dyDescent="0.3">
      <c r="A59">
        <v>57</v>
      </c>
      <c r="B59" t="s">
        <v>141</v>
      </c>
      <c r="C59" t="s">
        <v>142</v>
      </c>
      <c r="D59" t="s">
        <v>24</v>
      </c>
      <c r="F59" t="s">
        <v>40</v>
      </c>
      <c r="G59" t="s">
        <v>58</v>
      </c>
      <c r="H59">
        <v>55</v>
      </c>
      <c r="I59" s="7">
        <v>3.649016203703704E-2</v>
      </c>
      <c r="J59" s="7">
        <v>3.649016203703704E-2</v>
      </c>
      <c r="K59" t="s">
        <v>311</v>
      </c>
    </row>
    <row r="60" spans="1:11" x14ac:dyDescent="0.3">
      <c r="A60">
        <v>58</v>
      </c>
      <c r="B60" t="s">
        <v>29</v>
      </c>
      <c r="I60" s="7">
        <v>3.6520833333333336E-2</v>
      </c>
      <c r="J60" s="7">
        <v>3.6520833333333336E-2</v>
      </c>
      <c r="K60" t="s">
        <v>311</v>
      </c>
    </row>
    <row r="61" spans="1:11" x14ac:dyDescent="0.3">
      <c r="A61">
        <v>59</v>
      </c>
      <c r="B61" t="s">
        <v>143</v>
      </c>
      <c r="C61" t="s">
        <v>144</v>
      </c>
      <c r="D61" t="s">
        <v>32</v>
      </c>
      <c r="E61">
        <v>511</v>
      </c>
      <c r="F61" t="s">
        <v>55</v>
      </c>
      <c r="G61" t="s">
        <v>14</v>
      </c>
      <c r="H61">
        <v>65</v>
      </c>
      <c r="I61" s="7">
        <v>3.6534722222222225E-2</v>
      </c>
      <c r="J61" s="7">
        <v>3.6534722222222225E-2</v>
      </c>
      <c r="K61" t="s">
        <v>311</v>
      </c>
    </row>
    <row r="62" spans="1:11" x14ac:dyDescent="0.3">
      <c r="A62">
        <v>60</v>
      </c>
      <c r="B62" t="s">
        <v>145</v>
      </c>
      <c r="C62" t="s">
        <v>146</v>
      </c>
      <c r="D62" t="s">
        <v>24</v>
      </c>
      <c r="E62">
        <v>1089</v>
      </c>
      <c r="F62" t="s">
        <v>40</v>
      </c>
      <c r="G62" t="s">
        <v>14</v>
      </c>
      <c r="H62">
        <v>50</v>
      </c>
      <c r="I62" s="7">
        <v>3.6541666666666667E-2</v>
      </c>
      <c r="J62" s="7">
        <v>3.6541666666666667E-2</v>
      </c>
      <c r="K62" t="s">
        <v>311</v>
      </c>
    </row>
    <row r="63" spans="1:11" x14ac:dyDescent="0.3">
      <c r="A63">
        <v>61</v>
      </c>
      <c r="B63" t="s">
        <v>147</v>
      </c>
      <c r="C63" t="s">
        <v>148</v>
      </c>
      <c r="D63" t="s">
        <v>107</v>
      </c>
      <c r="E63">
        <v>9853</v>
      </c>
      <c r="F63" t="s">
        <v>55</v>
      </c>
      <c r="G63" t="s">
        <v>14</v>
      </c>
      <c r="H63">
        <v>65</v>
      </c>
      <c r="I63" s="7">
        <v>3.6553935185185182E-2</v>
      </c>
      <c r="J63" s="7">
        <v>3.6553935185185182E-2</v>
      </c>
      <c r="K63" t="s">
        <v>311</v>
      </c>
    </row>
    <row r="64" spans="1:11" x14ac:dyDescent="0.3">
      <c r="A64">
        <v>62</v>
      </c>
      <c r="B64" t="s">
        <v>29</v>
      </c>
      <c r="I64" s="7">
        <v>3.6563310185185188E-2</v>
      </c>
      <c r="J64" s="7">
        <v>3.6563310185185188E-2</v>
      </c>
      <c r="K64" t="s">
        <v>311</v>
      </c>
    </row>
    <row r="65" spans="1:11" x14ac:dyDescent="0.3">
      <c r="A65">
        <v>63</v>
      </c>
      <c r="B65" t="s">
        <v>149</v>
      </c>
      <c r="C65" t="s">
        <v>16</v>
      </c>
      <c r="D65" t="s">
        <v>150</v>
      </c>
      <c r="F65" t="s">
        <v>40</v>
      </c>
      <c r="G65" t="s">
        <v>14</v>
      </c>
      <c r="H65">
        <v>54</v>
      </c>
      <c r="I65" s="7">
        <v>3.6573379629629629E-2</v>
      </c>
      <c r="J65" s="7">
        <v>3.6573379629629629E-2</v>
      </c>
      <c r="K65" t="s">
        <v>311</v>
      </c>
    </row>
    <row r="66" spans="1:11" x14ac:dyDescent="0.3">
      <c r="A66">
        <v>64</v>
      </c>
      <c r="B66" t="s">
        <v>151</v>
      </c>
      <c r="C66" t="s">
        <v>152</v>
      </c>
      <c r="D66" t="s">
        <v>36</v>
      </c>
      <c r="E66">
        <v>606</v>
      </c>
      <c r="F66" t="s">
        <v>28</v>
      </c>
      <c r="G66" t="s">
        <v>14</v>
      </c>
      <c r="H66">
        <v>44</v>
      </c>
      <c r="I66" s="7">
        <v>3.7108333333333333E-2</v>
      </c>
      <c r="J66" s="7">
        <v>3.7108333333333333E-2</v>
      </c>
      <c r="K66" t="s">
        <v>311</v>
      </c>
    </row>
    <row r="67" spans="1:11" x14ac:dyDescent="0.3">
      <c r="A67">
        <v>65</v>
      </c>
      <c r="B67" t="s">
        <v>153</v>
      </c>
      <c r="C67" t="s">
        <v>154</v>
      </c>
      <c r="D67" t="s">
        <v>24</v>
      </c>
      <c r="F67" t="s">
        <v>13</v>
      </c>
      <c r="G67" t="s">
        <v>14</v>
      </c>
      <c r="H67">
        <v>23</v>
      </c>
      <c r="I67" s="7">
        <v>3.7121874999999999E-2</v>
      </c>
      <c r="J67" s="7">
        <v>3.7121874999999999E-2</v>
      </c>
      <c r="K67" t="s">
        <v>311</v>
      </c>
    </row>
    <row r="68" spans="1:11" x14ac:dyDescent="0.3">
      <c r="A68">
        <v>67</v>
      </c>
      <c r="B68" t="s">
        <v>155</v>
      </c>
      <c r="C68" t="s">
        <v>156</v>
      </c>
      <c r="D68" t="s">
        <v>32</v>
      </c>
      <c r="E68">
        <v>1086</v>
      </c>
      <c r="F68" t="s">
        <v>13</v>
      </c>
      <c r="G68" t="s">
        <v>14</v>
      </c>
      <c r="H68">
        <v>25</v>
      </c>
      <c r="I68" s="7">
        <v>3.7274305555555554E-2</v>
      </c>
      <c r="J68" s="7">
        <v>3.7274305555555554E-2</v>
      </c>
      <c r="K68" t="s">
        <v>311</v>
      </c>
    </row>
    <row r="69" spans="1:11" x14ac:dyDescent="0.3">
      <c r="A69">
        <v>68</v>
      </c>
      <c r="B69" t="s">
        <v>157</v>
      </c>
      <c r="C69" t="s">
        <v>158</v>
      </c>
      <c r="D69" t="s">
        <v>24</v>
      </c>
      <c r="E69">
        <v>1084</v>
      </c>
      <c r="F69" t="s">
        <v>13</v>
      </c>
      <c r="G69" t="s">
        <v>14</v>
      </c>
      <c r="H69">
        <v>26</v>
      </c>
      <c r="I69" s="7">
        <v>3.7291666666666667E-2</v>
      </c>
      <c r="J69" s="7">
        <v>3.7291666666666667E-2</v>
      </c>
      <c r="K69" t="s">
        <v>311</v>
      </c>
    </row>
    <row r="70" spans="1:11" x14ac:dyDescent="0.3">
      <c r="A70">
        <v>69</v>
      </c>
      <c r="B70" t="s">
        <v>159</v>
      </c>
      <c r="C70" t="s">
        <v>160</v>
      </c>
      <c r="D70" t="s">
        <v>24</v>
      </c>
      <c r="F70" t="s">
        <v>13</v>
      </c>
      <c r="G70" t="s">
        <v>14</v>
      </c>
      <c r="H70">
        <v>39</v>
      </c>
      <c r="I70" s="7">
        <v>3.7336805555555554E-2</v>
      </c>
      <c r="J70" s="7">
        <v>3.7336805555555554E-2</v>
      </c>
      <c r="K70" t="s">
        <v>311</v>
      </c>
    </row>
    <row r="71" spans="1:11" x14ac:dyDescent="0.3">
      <c r="A71">
        <v>70</v>
      </c>
      <c r="B71" t="s">
        <v>161</v>
      </c>
      <c r="C71" t="s">
        <v>162</v>
      </c>
      <c r="D71" t="s">
        <v>24</v>
      </c>
      <c r="F71" t="s">
        <v>13</v>
      </c>
      <c r="G71" t="s">
        <v>58</v>
      </c>
      <c r="H71">
        <v>39</v>
      </c>
      <c r="I71" s="7">
        <v>3.7458333333333337E-2</v>
      </c>
      <c r="J71" s="7">
        <v>3.7458333333333337E-2</v>
      </c>
      <c r="K71" t="s">
        <v>311</v>
      </c>
    </row>
    <row r="72" spans="1:11" x14ac:dyDescent="0.3">
      <c r="A72">
        <v>71</v>
      </c>
      <c r="B72" t="s">
        <v>29</v>
      </c>
      <c r="I72" s="7">
        <v>3.7796875000000001E-2</v>
      </c>
      <c r="J72" s="7">
        <v>3.7796875000000001E-2</v>
      </c>
      <c r="K72" t="s">
        <v>311</v>
      </c>
    </row>
    <row r="73" spans="1:11" x14ac:dyDescent="0.3">
      <c r="A73">
        <v>72</v>
      </c>
      <c r="B73" t="s">
        <v>163</v>
      </c>
      <c r="C73" t="s">
        <v>164</v>
      </c>
      <c r="D73" t="s">
        <v>24</v>
      </c>
      <c r="E73">
        <v>1100</v>
      </c>
      <c r="F73" t="s">
        <v>13</v>
      </c>
      <c r="G73" t="s">
        <v>14</v>
      </c>
      <c r="H73">
        <v>29</v>
      </c>
      <c r="I73" s="7">
        <v>3.8130324074074073E-2</v>
      </c>
      <c r="J73" s="7">
        <v>3.8130324074074073E-2</v>
      </c>
      <c r="K73" t="s">
        <v>311</v>
      </c>
    </row>
    <row r="74" spans="1:11" x14ac:dyDescent="0.3">
      <c r="A74">
        <v>73</v>
      </c>
      <c r="B74" t="s">
        <v>165</v>
      </c>
      <c r="C74" t="s">
        <v>166</v>
      </c>
      <c r="D74" t="s">
        <v>24</v>
      </c>
      <c r="E74">
        <v>1099</v>
      </c>
      <c r="F74" t="s">
        <v>13</v>
      </c>
      <c r="G74" t="s">
        <v>14</v>
      </c>
      <c r="H74">
        <v>34</v>
      </c>
      <c r="I74" s="7">
        <v>3.8337037037037038E-2</v>
      </c>
      <c r="J74" s="7">
        <v>3.8337037037037038E-2</v>
      </c>
      <c r="K74" t="s">
        <v>311</v>
      </c>
    </row>
    <row r="75" spans="1:11" x14ac:dyDescent="0.3">
      <c r="A75">
        <v>74</v>
      </c>
      <c r="B75" t="s">
        <v>167</v>
      </c>
      <c r="C75" t="s">
        <v>168</v>
      </c>
      <c r="D75" t="s">
        <v>32</v>
      </c>
      <c r="E75">
        <v>476</v>
      </c>
      <c r="F75" t="s">
        <v>40</v>
      </c>
      <c r="G75" t="s">
        <v>58</v>
      </c>
      <c r="H75">
        <v>51</v>
      </c>
      <c r="I75" s="7">
        <v>3.8572916666666665E-2</v>
      </c>
      <c r="J75" s="7">
        <v>3.8572916666666665E-2</v>
      </c>
      <c r="K75" t="s">
        <v>311</v>
      </c>
    </row>
    <row r="76" spans="1:11" x14ac:dyDescent="0.3">
      <c r="A76">
        <v>75</v>
      </c>
      <c r="B76" t="s">
        <v>169</v>
      </c>
      <c r="C76" t="s">
        <v>160</v>
      </c>
      <c r="D76" t="s">
        <v>170</v>
      </c>
      <c r="F76" t="s">
        <v>13</v>
      </c>
      <c r="G76" t="s">
        <v>58</v>
      </c>
      <c r="H76">
        <v>32</v>
      </c>
      <c r="I76" s="7">
        <v>3.8593981481481479E-2</v>
      </c>
      <c r="J76" s="7">
        <v>3.8593981481481479E-2</v>
      </c>
      <c r="K76" t="s">
        <v>311</v>
      </c>
    </row>
    <row r="77" spans="1:11" x14ac:dyDescent="0.3">
      <c r="A77">
        <v>76</v>
      </c>
      <c r="B77" t="s">
        <v>171</v>
      </c>
      <c r="C77" t="s">
        <v>172</v>
      </c>
      <c r="D77" t="s">
        <v>24</v>
      </c>
      <c r="E77">
        <v>1052</v>
      </c>
      <c r="F77" t="s">
        <v>13</v>
      </c>
      <c r="G77" t="s">
        <v>58</v>
      </c>
      <c r="H77">
        <v>36</v>
      </c>
      <c r="I77" s="7">
        <v>3.881516203703704E-2</v>
      </c>
      <c r="J77" s="7">
        <v>3.881516203703704E-2</v>
      </c>
      <c r="K77" t="s">
        <v>311</v>
      </c>
    </row>
    <row r="78" spans="1:11" x14ac:dyDescent="0.3">
      <c r="A78">
        <v>77</v>
      </c>
      <c r="B78" t="s">
        <v>173</v>
      </c>
      <c r="C78" t="s">
        <v>174</v>
      </c>
      <c r="D78" t="s">
        <v>118</v>
      </c>
      <c r="E78">
        <v>935</v>
      </c>
      <c r="F78" t="s">
        <v>13</v>
      </c>
      <c r="G78" t="s">
        <v>58</v>
      </c>
      <c r="H78">
        <v>27</v>
      </c>
      <c r="I78" s="7">
        <v>3.8923726851851852E-2</v>
      </c>
      <c r="J78" s="7">
        <v>3.8923726851851852E-2</v>
      </c>
      <c r="K78" t="s">
        <v>311</v>
      </c>
    </row>
    <row r="79" spans="1:11" x14ac:dyDescent="0.3">
      <c r="A79">
        <v>78</v>
      </c>
      <c r="B79" t="s">
        <v>175</v>
      </c>
      <c r="C79" t="s">
        <v>176</v>
      </c>
      <c r="D79" t="s">
        <v>32</v>
      </c>
      <c r="E79">
        <v>492</v>
      </c>
      <c r="F79" t="s">
        <v>28</v>
      </c>
      <c r="G79" t="s">
        <v>14</v>
      </c>
      <c r="H79">
        <v>49</v>
      </c>
      <c r="I79" s="7">
        <v>3.8961921296296297E-2</v>
      </c>
      <c r="J79" s="7">
        <v>3.8961921296296297E-2</v>
      </c>
      <c r="K79" t="s">
        <v>311</v>
      </c>
    </row>
    <row r="80" spans="1:11" x14ac:dyDescent="0.3">
      <c r="A80">
        <v>79</v>
      </c>
      <c r="B80" t="s">
        <v>177</v>
      </c>
      <c r="C80" t="s">
        <v>178</v>
      </c>
      <c r="D80" t="s">
        <v>112</v>
      </c>
      <c r="E80">
        <v>1202</v>
      </c>
      <c r="F80" t="s">
        <v>13</v>
      </c>
      <c r="G80" t="s">
        <v>14</v>
      </c>
      <c r="H80">
        <v>39</v>
      </c>
      <c r="I80" s="7">
        <v>3.9239120370370369E-2</v>
      </c>
      <c r="J80" s="7">
        <v>3.9239120370370369E-2</v>
      </c>
      <c r="K80" t="s">
        <v>311</v>
      </c>
    </row>
    <row r="81" spans="1:11" x14ac:dyDescent="0.3">
      <c r="A81">
        <v>80</v>
      </c>
      <c r="B81" t="s">
        <v>179</v>
      </c>
      <c r="C81" t="s">
        <v>42</v>
      </c>
      <c r="D81" t="s">
        <v>24</v>
      </c>
      <c r="E81">
        <v>1069</v>
      </c>
      <c r="F81" t="s">
        <v>13</v>
      </c>
      <c r="G81" t="s">
        <v>14</v>
      </c>
      <c r="H81">
        <v>31</v>
      </c>
      <c r="I81" s="7">
        <v>3.9472800925925929E-2</v>
      </c>
      <c r="J81" s="7">
        <v>3.9472800925925929E-2</v>
      </c>
      <c r="K81" t="s">
        <v>311</v>
      </c>
    </row>
    <row r="82" spans="1:11" x14ac:dyDescent="0.3">
      <c r="A82">
        <v>81</v>
      </c>
      <c r="B82" t="s">
        <v>180</v>
      </c>
      <c r="C82" t="s">
        <v>181</v>
      </c>
      <c r="D82" t="s">
        <v>32</v>
      </c>
      <c r="E82">
        <v>518</v>
      </c>
      <c r="F82" t="s">
        <v>40</v>
      </c>
      <c r="G82" t="s">
        <v>14</v>
      </c>
      <c r="H82">
        <v>57</v>
      </c>
      <c r="I82" s="7">
        <v>4.010416666666667E-2</v>
      </c>
      <c r="J82" s="7">
        <v>4.010416666666667E-2</v>
      </c>
      <c r="K82" t="s">
        <v>311</v>
      </c>
    </row>
    <row r="83" spans="1:11" x14ac:dyDescent="0.3">
      <c r="A83">
        <v>82</v>
      </c>
      <c r="B83" t="s">
        <v>182</v>
      </c>
      <c r="C83" t="s">
        <v>183</v>
      </c>
      <c r="D83" t="s">
        <v>32</v>
      </c>
      <c r="E83">
        <v>500</v>
      </c>
      <c r="F83" t="s">
        <v>40</v>
      </c>
      <c r="G83" t="s">
        <v>14</v>
      </c>
      <c r="H83">
        <v>51</v>
      </c>
      <c r="I83" s="7">
        <v>4.0209143518518516E-2</v>
      </c>
      <c r="J83" s="7">
        <v>4.0209143518518516E-2</v>
      </c>
      <c r="K83" t="s">
        <v>311</v>
      </c>
    </row>
    <row r="84" spans="1:11" x14ac:dyDescent="0.3">
      <c r="A84">
        <v>83</v>
      </c>
      <c r="B84" t="s">
        <v>29</v>
      </c>
      <c r="I84" s="7">
        <v>4.0227546296296296E-2</v>
      </c>
      <c r="J84" s="7">
        <v>4.0227546296296296E-2</v>
      </c>
      <c r="K84" t="s">
        <v>311</v>
      </c>
    </row>
    <row r="85" spans="1:11" x14ac:dyDescent="0.3">
      <c r="A85">
        <v>84</v>
      </c>
      <c r="B85" t="s">
        <v>184</v>
      </c>
      <c r="C85" t="s">
        <v>185</v>
      </c>
      <c r="D85" t="s">
        <v>32</v>
      </c>
      <c r="E85">
        <v>1077</v>
      </c>
      <c r="F85" t="s">
        <v>186</v>
      </c>
      <c r="G85" t="s">
        <v>14</v>
      </c>
      <c r="H85">
        <v>70</v>
      </c>
      <c r="I85" s="7">
        <v>4.0234027777777778E-2</v>
      </c>
      <c r="J85" s="7">
        <v>4.0234027777777778E-2</v>
      </c>
      <c r="K85" t="s">
        <v>337</v>
      </c>
    </row>
    <row r="86" spans="1:11" x14ac:dyDescent="0.3">
      <c r="A86">
        <v>85</v>
      </c>
      <c r="B86" t="s">
        <v>187</v>
      </c>
      <c r="C86" t="s">
        <v>188</v>
      </c>
      <c r="D86" t="s">
        <v>112</v>
      </c>
      <c r="E86">
        <v>1192</v>
      </c>
      <c r="F86" t="s">
        <v>40</v>
      </c>
      <c r="G86" t="s">
        <v>14</v>
      </c>
      <c r="H86">
        <v>50</v>
      </c>
      <c r="I86" s="7">
        <v>4.0239699074074077E-2</v>
      </c>
      <c r="J86" s="7">
        <v>4.0239699074074077E-2</v>
      </c>
      <c r="K86" t="s">
        <v>311</v>
      </c>
    </row>
    <row r="87" spans="1:11" x14ac:dyDescent="0.3">
      <c r="A87">
        <v>86</v>
      </c>
      <c r="B87" t="s">
        <v>189</v>
      </c>
      <c r="C87" t="s">
        <v>35</v>
      </c>
      <c r="D87" t="s">
        <v>24</v>
      </c>
      <c r="E87">
        <v>1053</v>
      </c>
      <c r="F87" t="s">
        <v>28</v>
      </c>
      <c r="G87" t="s">
        <v>58</v>
      </c>
      <c r="H87">
        <v>41</v>
      </c>
      <c r="I87" s="7">
        <v>4.0245370370370369E-2</v>
      </c>
      <c r="J87" s="7">
        <v>4.0245370370370369E-2</v>
      </c>
      <c r="K87" t="s">
        <v>311</v>
      </c>
    </row>
    <row r="88" spans="1:11" x14ac:dyDescent="0.3">
      <c r="A88">
        <v>87</v>
      </c>
      <c r="B88" t="s">
        <v>129</v>
      </c>
      <c r="C88" t="s">
        <v>152</v>
      </c>
      <c r="D88" t="s">
        <v>24</v>
      </c>
      <c r="E88">
        <v>1107</v>
      </c>
      <c r="F88" t="s">
        <v>13</v>
      </c>
      <c r="G88" t="s">
        <v>14</v>
      </c>
      <c r="H88">
        <v>32</v>
      </c>
      <c r="I88" s="7">
        <v>4.0252430555555559E-2</v>
      </c>
      <c r="J88" s="7">
        <v>4.0252430555555559E-2</v>
      </c>
      <c r="K88" t="s">
        <v>311</v>
      </c>
    </row>
    <row r="89" spans="1:11" x14ac:dyDescent="0.3">
      <c r="A89">
        <v>88</v>
      </c>
      <c r="B89" t="s">
        <v>190</v>
      </c>
      <c r="C89" t="s">
        <v>191</v>
      </c>
      <c r="D89" t="s">
        <v>192</v>
      </c>
      <c r="E89">
        <v>998</v>
      </c>
      <c r="F89" t="s">
        <v>186</v>
      </c>
      <c r="G89" t="s">
        <v>14</v>
      </c>
      <c r="H89">
        <v>72</v>
      </c>
      <c r="I89" s="7">
        <v>4.1131597222222226E-2</v>
      </c>
      <c r="J89" s="7">
        <v>4.1131597222222226E-2</v>
      </c>
      <c r="K89" t="s">
        <v>338</v>
      </c>
    </row>
    <row r="90" spans="1:11" x14ac:dyDescent="0.3">
      <c r="A90">
        <v>89</v>
      </c>
      <c r="B90" t="s">
        <v>193</v>
      </c>
      <c r="C90" t="s">
        <v>97</v>
      </c>
      <c r="D90" t="s">
        <v>24</v>
      </c>
      <c r="E90">
        <v>1111</v>
      </c>
      <c r="F90" t="s">
        <v>28</v>
      </c>
      <c r="G90" t="s">
        <v>14</v>
      </c>
      <c r="H90">
        <v>40</v>
      </c>
      <c r="I90" s="7">
        <v>4.1227662037037038E-2</v>
      </c>
      <c r="J90" s="7">
        <v>4.1227662037037038E-2</v>
      </c>
      <c r="K90" t="s">
        <v>311</v>
      </c>
    </row>
    <row r="91" spans="1:11" x14ac:dyDescent="0.3">
      <c r="A91">
        <v>90</v>
      </c>
      <c r="B91" t="s">
        <v>194</v>
      </c>
      <c r="C91" t="s">
        <v>97</v>
      </c>
      <c r="D91" t="s">
        <v>24</v>
      </c>
      <c r="E91">
        <v>1110</v>
      </c>
      <c r="F91" t="s">
        <v>13</v>
      </c>
      <c r="G91" t="s">
        <v>14</v>
      </c>
      <c r="H91">
        <v>37</v>
      </c>
      <c r="I91" s="7">
        <v>4.1240277777777778E-2</v>
      </c>
      <c r="J91" s="7">
        <v>4.1240277777777778E-2</v>
      </c>
      <c r="K91" t="s">
        <v>311</v>
      </c>
    </row>
    <row r="92" spans="1:11" x14ac:dyDescent="0.3">
      <c r="A92">
        <v>91</v>
      </c>
      <c r="B92" t="s">
        <v>195</v>
      </c>
      <c r="C92" t="s">
        <v>196</v>
      </c>
      <c r="D92" t="s">
        <v>24</v>
      </c>
      <c r="E92">
        <v>1080</v>
      </c>
      <c r="F92" t="s">
        <v>13</v>
      </c>
      <c r="G92" t="s">
        <v>14</v>
      </c>
      <c r="H92">
        <v>30</v>
      </c>
      <c r="I92" s="7">
        <v>4.1377777777777777E-2</v>
      </c>
      <c r="J92" s="7">
        <v>4.1377777777777777E-2</v>
      </c>
      <c r="K92" t="s">
        <v>311</v>
      </c>
    </row>
    <row r="93" spans="1:11" x14ac:dyDescent="0.3">
      <c r="A93">
        <v>92</v>
      </c>
      <c r="B93" t="s">
        <v>197</v>
      </c>
      <c r="C93" t="s">
        <v>198</v>
      </c>
      <c r="D93" t="s">
        <v>24</v>
      </c>
      <c r="E93">
        <v>1106</v>
      </c>
      <c r="F93" t="s">
        <v>13</v>
      </c>
      <c r="G93" t="s">
        <v>58</v>
      </c>
      <c r="H93">
        <v>32</v>
      </c>
      <c r="I93" s="7">
        <v>4.1634490740740743E-2</v>
      </c>
      <c r="J93" s="7">
        <v>4.1634490740740743E-2</v>
      </c>
      <c r="K93" t="s">
        <v>311</v>
      </c>
    </row>
    <row r="94" spans="1:11" x14ac:dyDescent="0.3">
      <c r="A94">
        <v>93</v>
      </c>
      <c r="B94" t="s">
        <v>199</v>
      </c>
      <c r="C94" t="s">
        <v>200</v>
      </c>
      <c r="D94" t="s">
        <v>32</v>
      </c>
      <c r="E94">
        <v>517</v>
      </c>
      <c r="F94" t="s">
        <v>13</v>
      </c>
      <c r="G94" t="s">
        <v>58</v>
      </c>
      <c r="H94">
        <v>35</v>
      </c>
      <c r="I94" s="7">
        <v>4.1788194444444447E-2</v>
      </c>
      <c r="J94" s="7">
        <v>4.1788194444444447E-2</v>
      </c>
      <c r="K94" t="s">
        <v>311</v>
      </c>
    </row>
    <row r="95" spans="1:11" x14ac:dyDescent="0.3">
      <c r="A95">
        <v>94</v>
      </c>
      <c r="B95" t="s">
        <v>201</v>
      </c>
      <c r="D95" t="s">
        <v>112</v>
      </c>
      <c r="E95">
        <v>1213</v>
      </c>
      <c r="F95" t="s">
        <v>13</v>
      </c>
      <c r="G95" t="s">
        <v>14</v>
      </c>
      <c r="H95">
        <v>39</v>
      </c>
      <c r="I95" s="7">
        <v>4.1800694444444446E-2</v>
      </c>
      <c r="J95" s="7">
        <v>4.1800694444444446E-2</v>
      </c>
      <c r="K95" t="s">
        <v>311</v>
      </c>
    </row>
    <row r="96" spans="1:11" x14ac:dyDescent="0.3">
      <c r="A96">
        <v>95</v>
      </c>
      <c r="B96" t="s">
        <v>165</v>
      </c>
      <c r="C96" t="s">
        <v>202</v>
      </c>
      <c r="D96" t="s">
        <v>32</v>
      </c>
      <c r="E96">
        <v>550</v>
      </c>
      <c r="F96" t="s">
        <v>186</v>
      </c>
      <c r="G96" t="s">
        <v>14</v>
      </c>
      <c r="H96">
        <v>72</v>
      </c>
      <c r="I96" s="7">
        <v>4.1815509259259261E-2</v>
      </c>
      <c r="J96" s="7">
        <v>4.1815509259259261E-2</v>
      </c>
      <c r="K96" t="s">
        <v>339</v>
      </c>
    </row>
    <row r="97" spans="1:11" x14ac:dyDescent="0.3">
      <c r="A97">
        <v>96</v>
      </c>
      <c r="B97" t="s">
        <v>203</v>
      </c>
      <c r="C97" t="s">
        <v>204</v>
      </c>
      <c r="D97" t="s">
        <v>205</v>
      </c>
      <c r="E97">
        <v>9603</v>
      </c>
      <c r="F97" t="s">
        <v>40</v>
      </c>
      <c r="G97" t="s">
        <v>58</v>
      </c>
      <c r="H97">
        <v>59</v>
      </c>
      <c r="I97" s="7">
        <v>4.1841435185185183E-2</v>
      </c>
      <c r="J97" s="7">
        <v>4.1841435185185183E-2</v>
      </c>
      <c r="K97" t="s">
        <v>311</v>
      </c>
    </row>
    <row r="98" spans="1:11" x14ac:dyDescent="0.3">
      <c r="A98">
        <v>97</v>
      </c>
      <c r="B98" t="s">
        <v>206</v>
      </c>
      <c r="C98" t="s">
        <v>207</v>
      </c>
      <c r="D98" t="s">
        <v>32</v>
      </c>
      <c r="E98">
        <v>526</v>
      </c>
      <c r="F98" t="s">
        <v>13</v>
      </c>
      <c r="G98" t="s">
        <v>58</v>
      </c>
      <c r="H98">
        <v>31</v>
      </c>
      <c r="I98" s="7">
        <v>4.2147916666666667E-2</v>
      </c>
      <c r="J98" s="7">
        <v>4.2147916666666667E-2</v>
      </c>
      <c r="K98" t="s">
        <v>311</v>
      </c>
    </row>
    <row r="99" spans="1:11" x14ac:dyDescent="0.3">
      <c r="A99">
        <v>98</v>
      </c>
      <c r="B99" t="s">
        <v>208</v>
      </c>
      <c r="C99" t="s">
        <v>123</v>
      </c>
      <c r="D99" t="s">
        <v>24</v>
      </c>
      <c r="E99">
        <v>1059</v>
      </c>
      <c r="F99" t="s">
        <v>55</v>
      </c>
      <c r="G99" t="s">
        <v>14</v>
      </c>
      <c r="H99">
        <v>62</v>
      </c>
      <c r="I99" s="7">
        <v>4.2789351851851849E-2</v>
      </c>
      <c r="J99" s="7">
        <v>4.2789351851851849E-2</v>
      </c>
      <c r="K99" t="s">
        <v>311</v>
      </c>
    </row>
    <row r="100" spans="1:11" x14ac:dyDescent="0.3">
      <c r="A100">
        <v>99</v>
      </c>
      <c r="B100" t="s">
        <v>209</v>
      </c>
      <c r="C100" t="s">
        <v>146</v>
      </c>
      <c r="D100" t="s">
        <v>210</v>
      </c>
      <c r="F100" t="s">
        <v>13</v>
      </c>
      <c r="G100" t="s">
        <v>58</v>
      </c>
      <c r="I100" s="7">
        <v>4.3003472222222221E-2</v>
      </c>
      <c r="J100" s="7">
        <v>4.3003472222222221E-2</v>
      </c>
      <c r="K100" t="s">
        <v>311</v>
      </c>
    </row>
    <row r="101" spans="1:11" x14ac:dyDescent="0.3">
      <c r="A101">
        <v>100</v>
      </c>
      <c r="B101" t="s">
        <v>211</v>
      </c>
      <c r="C101" t="s">
        <v>16</v>
      </c>
      <c r="D101" t="s">
        <v>112</v>
      </c>
      <c r="E101">
        <v>1120</v>
      </c>
      <c r="F101" t="s">
        <v>40</v>
      </c>
      <c r="G101" t="s">
        <v>58</v>
      </c>
      <c r="H101">
        <v>51</v>
      </c>
      <c r="I101" s="7">
        <v>4.3084143518518518E-2</v>
      </c>
      <c r="J101" s="7">
        <v>4.3084143518518518E-2</v>
      </c>
      <c r="K101" t="s">
        <v>311</v>
      </c>
    </row>
    <row r="102" spans="1:11" x14ac:dyDescent="0.3">
      <c r="A102">
        <v>101</v>
      </c>
      <c r="B102" t="s">
        <v>203</v>
      </c>
      <c r="C102" t="s">
        <v>212</v>
      </c>
      <c r="D102" t="s">
        <v>24</v>
      </c>
      <c r="F102" t="s">
        <v>13</v>
      </c>
      <c r="G102" t="s">
        <v>58</v>
      </c>
      <c r="H102">
        <v>37</v>
      </c>
      <c r="I102" s="7">
        <v>4.3093981481481483E-2</v>
      </c>
      <c r="J102" s="7">
        <v>4.3093981481481483E-2</v>
      </c>
      <c r="K102" t="s">
        <v>311</v>
      </c>
    </row>
    <row r="103" spans="1:11" x14ac:dyDescent="0.3">
      <c r="A103">
        <v>102</v>
      </c>
      <c r="B103" t="s">
        <v>213</v>
      </c>
      <c r="C103" t="s">
        <v>146</v>
      </c>
      <c r="D103" t="s">
        <v>107</v>
      </c>
      <c r="E103">
        <v>9867</v>
      </c>
      <c r="F103" t="s">
        <v>55</v>
      </c>
      <c r="G103" t="s">
        <v>58</v>
      </c>
      <c r="H103">
        <v>66</v>
      </c>
      <c r="I103" s="7">
        <v>4.3141319444444444E-2</v>
      </c>
      <c r="J103" s="7">
        <v>4.3141319444444444E-2</v>
      </c>
      <c r="K103" t="s">
        <v>340</v>
      </c>
    </row>
    <row r="104" spans="1:11" x14ac:dyDescent="0.3">
      <c r="A104">
        <v>103</v>
      </c>
      <c r="B104" t="s">
        <v>120</v>
      </c>
      <c r="C104" t="s">
        <v>214</v>
      </c>
      <c r="D104" t="s">
        <v>32</v>
      </c>
      <c r="E104">
        <v>530</v>
      </c>
      <c r="F104" t="s">
        <v>186</v>
      </c>
      <c r="G104" t="s">
        <v>14</v>
      </c>
      <c r="H104">
        <v>70</v>
      </c>
      <c r="I104" s="7">
        <v>4.3190625000000003E-2</v>
      </c>
      <c r="J104" s="7">
        <v>4.3190625000000003E-2</v>
      </c>
      <c r="K104" t="s">
        <v>311</v>
      </c>
    </row>
    <row r="105" spans="1:11" x14ac:dyDescent="0.3">
      <c r="A105">
        <v>104</v>
      </c>
      <c r="B105" t="s">
        <v>215</v>
      </c>
      <c r="C105" t="s">
        <v>216</v>
      </c>
      <c r="D105" t="s">
        <v>24</v>
      </c>
      <c r="E105">
        <v>1112</v>
      </c>
      <c r="F105" t="s">
        <v>28</v>
      </c>
      <c r="G105" t="s">
        <v>58</v>
      </c>
      <c r="H105">
        <v>45</v>
      </c>
      <c r="I105" s="7">
        <v>4.322685185185185E-2</v>
      </c>
      <c r="J105" s="7">
        <v>4.322685185185185E-2</v>
      </c>
      <c r="K105" t="s">
        <v>311</v>
      </c>
    </row>
    <row r="106" spans="1:11" x14ac:dyDescent="0.3">
      <c r="A106">
        <v>105</v>
      </c>
      <c r="B106" t="s">
        <v>217</v>
      </c>
      <c r="C106" t="s">
        <v>218</v>
      </c>
      <c r="D106" t="s">
        <v>112</v>
      </c>
      <c r="E106">
        <v>1206</v>
      </c>
      <c r="F106" t="s">
        <v>13</v>
      </c>
      <c r="G106" t="s">
        <v>58</v>
      </c>
      <c r="I106" s="7">
        <v>4.3236458333333332E-2</v>
      </c>
      <c r="J106" s="7">
        <v>4.3236458333333332E-2</v>
      </c>
      <c r="K106" t="s">
        <v>311</v>
      </c>
    </row>
    <row r="107" spans="1:11" x14ac:dyDescent="0.3">
      <c r="A107">
        <v>107</v>
      </c>
      <c r="B107" t="s">
        <v>29</v>
      </c>
      <c r="I107" s="7">
        <v>4.3778125000000001E-2</v>
      </c>
      <c r="J107" s="7">
        <v>4.3778125000000001E-2</v>
      </c>
      <c r="K107" t="s">
        <v>311</v>
      </c>
    </row>
    <row r="108" spans="1:11" x14ac:dyDescent="0.3">
      <c r="A108">
        <v>108</v>
      </c>
      <c r="B108" t="s">
        <v>219</v>
      </c>
      <c r="C108" t="s">
        <v>220</v>
      </c>
      <c r="D108" t="s">
        <v>32</v>
      </c>
      <c r="E108">
        <v>1058</v>
      </c>
      <c r="F108" t="s">
        <v>13</v>
      </c>
      <c r="G108" t="s">
        <v>58</v>
      </c>
      <c r="I108" s="7">
        <v>4.4478472222222225E-2</v>
      </c>
      <c r="J108" s="7">
        <v>4.4478472222222225E-2</v>
      </c>
      <c r="K108" t="s">
        <v>311</v>
      </c>
    </row>
    <row r="109" spans="1:11" x14ac:dyDescent="0.3">
      <c r="A109">
        <v>109</v>
      </c>
      <c r="B109" t="s">
        <v>221</v>
      </c>
      <c r="C109" t="s">
        <v>222</v>
      </c>
      <c r="D109" t="s">
        <v>118</v>
      </c>
      <c r="E109">
        <v>223</v>
      </c>
      <c r="F109" t="s">
        <v>40</v>
      </c>
      <c r="G109" t="s">
        <v>58</v>
      </c>
      <c r="H109">
        <v>55</v>
      </c>
      <c r="I109" s="7">
        <v>4.4871064814814815E-2</v>
      </c>
      <c r="J109" s="7">
        <v>4.4871064814814815E-2</v>
      </c>
      <c r="K109" t="s">
        <v>311</v>
      </c>
    </row>
    <row r="110" spans="1:11" x14ac:dyDescent="0.3">
      <c r="A110">
        <v>110</v>
      </c>
      <c r="B110" t="s">
        <v>223</v>
      </c>
      <c r="C110" t="s">
        <v>224</v>
      </c>
      <c r="D110" t="s">
        <v>24</v>
      </c>
      <c r="F110" t="s">
        <v>28</v>
      </c>
      <c r="G110" t="s">
        <v>58</v>
      </c>
      <c r="H110">
        <v>48</v>
      </c>
      <c r="I110" s="7">
        <v>4.4933217592592591E-2</v>
      </c>
      <c r="J110" s="7">
        <v>4.4933217592592591E-2</v>
      </c>
      <c r="K110" t="s">
        <v>311</v>
      </c>
    </row>
    <row r="111" spans="1:11" x14ac:dyDescent="0.3">
      <c r="A111">
        <v>111</v>
      </c>
      <c r="B111" t="s">
        <v>29</v>
      </c>
      <c r="I111" s="7">
        <v>4.4968981481481485E-2</v>
      </c>
      <c r="J111" s="7">
        <v>4.4968981481481485E-2</v>
      </c>
      <c r="K111" t="s">
        <v>311</v>
      </c>
    </row>
    <row r="112" spans="1:11" x14ac:dyDescent="0.3">
      <c r="A112">
        <v>112</v>
      </c>
      <c r="B112" t="s">
        <v>223</v>
      </c>
      <c r="C112" t="s">
        <v>225</v>
      </c>
      <c r="D112" t="s">
        <v>24</v>
      </c>
      <c r="E112">
        <v>1094</v>
      </c>
      <c r="F112" t="s">
        <v>40</v>
      </c>
      <c r="G112" t="s">
        <v>58</v>
      </c>
      <c r="H112">
        <v>57</v>
      </c>
      <c r="I112" s="7">
        <v>4.5061805555555556E-2</v>
      </c>
      <c r="J112" s="7">
        <v>4.5061805555555556E-2</v>
      </c>
      <c r="K112" t="s">
        <v>311</v>
      </c>
    </row>
    <row r="113" spans="1:11" x14ac:dyDescent="0.3">
      <c r="A113">
        <v>113</v>
      </c>
      <c r="B113" t="s">
        <v>226</v>
      </c>
      <c r="C113" t="s">
        <v>227</v>
      </c>
      <c r="D113" t="s">
        <v>118</v>
      </c>
      <c r="E113">
        <v>298</v>
      </c>
      <c r="F113" t="s">
        <v>55</v>
      </c>
      <c r="G113" t="s">
        <v>14</v>
      </c>
      <c r="H113">
        <v>65</v>
      </c>
      <c r="I113" s="7">
        <v>4.5093402777777777E-2</v>
      </c>
      <c r="J113" s="7">
        <v>4.5093402777777777E-2</v>
      </c>
      <c r="K113" t="s">
        <v>311</v>
      </c>
    </row>
    <row r="114" spans="1:11" x14ac:dyDescent="0.3">
      <c r="A114">
        <v>114</v>
      </c>
      <c r="B114" t="s">
        <v>228</v>
      </c>
      <c r="C114" t="s">
        <v>154</v>
      </c>
      <c r="D114" t="s">
        <v>24</v>
      </c>
      <c r="E114">
        <v>1091</v>
      </c>
      <c r="F114" t="s">
        <v>40</v>
      </c>
      <c r="G114" t="s">
        <v>58</v>
      </c>
      <c r="H114">
        <v>55</v>
      </c>
      <c r="I114" s="7">
        <v>4.5120254629629632E-2</v>
      </c>
      <c r="J114" s="7">
        <v>4.5120254629629632E-2</v>
      </c>
      <c r="K114" t="s">
        <v>311</v>
      </c>
    </row>
    <row r="115" spans="1:11" x14ac:dyDescent="0.3">
      <c r="A115">
        <v>115</v>
      </c>
      <c r="B115" t="s">
        <v>229</v>
      </c>
      <c r="C115" t="s">
        <v>230</v>
      </c>
      <c r="D115" t="s">
        <v>32</v>
      </c>
      <c r="E115">
        <v>528</v>
      </c>
      <c r="F115" t="s">
        <v>13</v>
      </c>
      <c r="G115" t="s">
        <v>58</v>
      </c>
      <c r="H115">
        <v>36</v>
      </c>
      <c r="I115" s="7">
        <v>4.514537037037037E-2</v>
      </c>
      <c r="J115" s="7">
        <v>4.514537037037037E-2</v>
      </c>
      <c r="K115" t="s">
        <v>311</v>
      </c>
    </row>
    <row r="116" spans="1:11" x14ac:dyDescent="0.3">
      <c r="A116">
        <v>116</v>
      </c>
      <c r="B116" t="s">
        <v>231</v>
      </c>
      <c r="D116" t="s">
        <v>24</v>
      </c>
      <c r="E116">
        <v>1062</v>
      </c>
      <c r="F116" t="s">
        <v>28</v>
      </c>
      <c r="G116" t="s">
        <v>14</v>
      </c>
      <c r="H116">
        <v>41</v>
      </c>
      <c r="I116" s="7">
        <v>4.6017361111111113E-2</v>
      </c>
      <c r="J116" s="7">
        <v>4.6017361111111113E-2</v>
      </c>
      <c r="K116" t="s">
        <v>311</v>
      </c>
    </row>
    <row r="117" spans="1:11" x14ac:dyDescent="0.3">
      <c r="A117">
        <v>117</v>
      </c>
      <c r="B117" t="s">
        <v>232</v>
      </c>
      <c r="C117" t="s">
        <v>225</v>
      </c>
      <c r="D117" t="s">
        <v>24</v>
      </c>
      <c r="E117">
        <v>1095</v>
      </c>
      <c r="F117" t="s">
        <v>40</v>
      </c>
      <c r="G117" t="s">
        <v>14</v>
      </c>
      <c r="H117">
        <v>57</v>
      </c>
      <c r="I117" s="7">
        <v>4.6133101851851849E-2</v>
      </c>
      <c r="J117" s="7">
        <v>4.6133101851851849E-2</v>
      </c>
      <c r="K117" t="s">
        <v>311</v>
      </c>
    </row>
    <row r="118" spans="1:11" x14ac:dyDescent="0.3">
      <c r="A118">
        <v>118</v>
      </c>
      <c r="B118" t="s">
        <v>233</v>
      </c>
      <c r="C118" t="s">
        <v>234</v>
      </c>
      <c r="D118" t="s">
        <v>24</v>
      </c>
      <c r="E118">
        <v>1119</v>
      </c>
      <c r="F118" t="s">
        <v>40</v>
      </c>
      <c r="G118" t="s">
        <v>14</v>
      </c>
      <c r="H118">
        <v>54</v>
      </c>
      <c r="I118" s="7">
        <v>4.6209490740740738E-2</v>
      </c>
      <c r="J118" s="7">
        <v>4.6209490740740738E-2</v>
      </c>
      <c r="K118" t="s">
        <v>311</v>
      </c>
    </row>
    <row r="119" spans="1:11" x14ac:dyDescent="0.3">
      <c r="A119">
        <v>119</v>
      </c>
      <c r="B119" t="s">
        <v>235</v>
      </c>
      <c r="C119" t="s">
        <v>236</v>
      </c>
      <c r="D119" t="s">
        <v>36</v>
      </c>
      <c r="E119">
        <v>600</v>
      </c>
      <c r="F119" t="s">
        <v>186</v>
      </c>
      <c r="G119" t="s">
        <v>14</v>
      </c>
      <c r="H119">
        <v>77</v>
      </c>
      <c r="I119" s="7">
        <v>4.6223726851851853E-2</v>
      </c>
      <c r="J119" s="7">
        <v>4.6223726851851853E-2</v>
      </c>
      <c r="K119" t="s">
        <v>311</v>
      </c>
    </row>
    <row r="120" spans="1:11" x14ac:dyDescent="0.3">
      <c r="A120">
        <v>120</v>
      </c>
      <c r="B120" t="s">
        <v>29</v>
      </c>
      <c r="I120" s="7">
        <v>4.6354745370370369E-2</v>
      </c>
      <c r="J120" s="7">
        <v>4.6354745370370369E-2</v>
      </c>
      <c r="K120" t="s">
        <v>311</v>
      </c>
    </row>
    <row r="121" spans="1:11" x14ac:dyDescent="0.3">
      <c r="A121">
        <v>121</v>
      </c>
      <c r="B121" t="s">
        <v>237</v>
      </c>
      <c r="C121" t="s">
        <v>238</v>
      </c>
      <c r="D121" t="s">
        <v>24</v>
      </c>
      <c r="E121">
        <v>1066</v>
      </c>
      <c r="F121" t="s">
        <v>13</v>
      </c>
      <c r="G121" t="s">
        <v>58</v>
      </c>
      <c r="H121">
        <v>30</v>
      </c>
      <c r="I121" s="7">
        <v>4.6364120370370368E-2</v>
      </c>
      <c r="J121" s="7">
        <v>4.6364120370370368E-2</v>
      </c>
      <c r="K121" t="s">
        <v>311</v>
      </c>
    </row>
    <row r="122" spans="1:11" x14ac:dyDescent="0.3">
      <c r="A122">
        <v>122</v>
      </c>
      <c r="B122" t="s">
        <v>239</v>
      </c>
      <c r="C122" t="s">
        <v>238</v>
      </c>
      <c r="D122" t="s">
        <v>24</v>
      </c>
      <c r="E122">
        <v>1064</v>
      </c>
      <c r="F122" t="s">
        <v>40</v>
      </c>
      <c r="G122" t="s">
        <v>58</v>
      </c>
      <c r="H122">
        <v>55</v>
      </c>
      <c r="I122" s="7">
        <v>4.6996180555555558E-2</v>
      </c>
      <c r="J122" s="7">
        <v>4.6996180555555558E-2</v>
      </c>
      <c r="K122" t="s">
        <v>311</v>
      </c>
    </row>
    <row r="123" spans="1:11" x14ac:dyDescent="0.3">
      <c r="A123">
        <v>123</v>
      </c>
      <c r="B123" t="s">
        <v>240</v>
      </c>
      <c r="C123" t="s">
        <v>67</v>
      </c>
      <c r="D123" t="s">
        <v>24</v>
      </c>
      <c r="E123">
        <v>1073</v>
      </c>
      <c r="F123" t="s">
        <v>40</v>
      </c>
      <c r="G123" t="s">
        <v>14</v>
      </c>
      <c r="H123">
        <v>57</v>
      </c>
      <c r="I123" s="7">
        <v>4.7103356481481479E-2</v>
      </c>
      <c r="J123" s="7">
        <v>4.7103356481481479E-2</v>
      </c>
      <c r="K123" t="s">
        <v>311</v>
      </c>
    </row>
    <row r="124" spans="1:11" x14ac:dyDescent="0.3">
      <c r="A124">
        <v>124</v>
      </c>
      <c r="B124" t="s">
        <v>241</v>
      </c>
      <c r="C124" t="s">
        <v>67</v>
      </c>
      <c r="D124" t="s">
        <v>24</v>
      </c>
      <c r="E124">
        <v>1074</v>
      </c>
      <c r="F124" t="s">
        <v>40</v>
      </c>
      <c r="G124" t="s">
        <v>58</v>
      </c>
      <c r="H124">
        <v>57</v>
      </c>
      <c r="I124" s="7">
        <v>4.7193287037037034E-2</v>
      </c>
      <c r="J124" s="7">
        <v>4.7193287037037034E-2</v>
      </c>
      <c r="K124" t="s">
        <v>311</v>
      </c>
    </row>
    <row r="125" spans="1:11" x14ac:dyDescent="0.3">
      <c r="A125">
        <v>125</v>
      </c>
      <c r="B125" t="s">
        <v>242</v>
      </c>
      <c r="C125" t="s">
        <v>123</v>
      </c>
      <c r="D125" t="s">
        <v>24</v>
      </c>
      <c r="F125" t="s">
        <v>13</v>
      </c>
      <c r="G125" t="s">
        <v>58</v>
      </c>
      <c r="H125">
        <v>25</v>
      </c>
      <c r="I125" s="7">
        <v>4.7203819444444448E-2</v>
      </c>
      <c r="J125" s="7">
        <v>4.7203819444444448E-2</v>
      </c>
      <c r="K125" t="s">
        <v>311</v>
      </c>
    </row>
    <row r="126" spans="1:11" x14ac:dyDescent="0.3">
      <c r="A126">
        <v>126</v>
      </c>
      <c r="B126" t="s">
        <v>243</v>
      </c>
      <c r="C126" t="s">
        <v>244</v>
      </c>
      <c r="D126" t="s">
        <v>24</v>
      </c>
      <c r="F126" t="s">
        <v>13</v>
      </c>
      <c r="G126" t="s">
        <v>58</v>
      </c>
      <c r="H126">
        <v>38</v>
      </c>
      <c r="I126" s="7">
        <v>4.7511921296296299E-2</v>
      </c>
      <c r="J126" s="7">
        <v>4.7511921296296299E-2</v>
      </c>
      <c r="K126" t="s">
        <v>311</v>
      </c>
    </row>
    <row r="127" spans="1:11" x14ac:dyDescent="0.3">
      <c r="A127">
        <v>127</v>
      </c>
      <c r="B127" t="s">
        <v>245</v>
      </c>
      <c r="C127" t="s">
        <v>246</v>
      </c>
      <c r="D127" t="s">
        <v>24</v>
      </c>
      <c r="E127">
        <v>1081</v>
      </c>
      <c r="F127" t="s">
        <v>13</v>
      </c>
      <c r="G127" t="s">
        <v>58</v>
      </c>
      <c r="H127">
        <v>31</v>
      </c>
      <c r="I127" s="7">
        <v>4.753726851851852E-2</v>
      </c>
      <c r="J127" s="7">
        <v>4.753726851851852E-2</v>
      </c>
      <c r="K127" t="s">
        <v>311</v>
      </c>
    </row>
    <row r="128" spans="1:11" x14ac:dyDescent="0.3">
      <c r="A128">
        <v>128</v>
      </c>
      <c r="B128" t="s">
        <v>247</v>
      </c>
      <c r="C128" t="s">
        <v>248</v>
      </c>
      <c r="D128" t="s">
        <v>24</v>
      </c>
      <c r="F128" t="s">
        <v>28</v>
      </c>
      <c r="G128" t="s">
        <v>58</v>
      </c>
      <c r="H128">
        <v>45</v>
      </c>
      <c r="I128" s="7">
        <v>4.805983796296296E-2</v>
      </c>
      <c r="J128" s="7">
        <v>4.805983796296296E-2</v>
      </c>
      <c r="K128" t="s">
        <v>311</v>
      </c>
    </row>
    <row r="129" spans="1:11" x14ac:dyDescent="0.3">
      <c r="A129">
        <v>129</v>
      </c>
      <c r="B129" t="s">
        <v>249</v>
      </c>
      <c r="C129" t="s">
        <v>250</v>
      </c>
      <c r="D129" t="s">
        <v>36</v>
      </c>
      <c r="E129">
        <v>598</v>
      </c>
      <c r="F129" t="s">
        <v>28</v>
      </c>
      <c r="G129" t="s">
        <v>58</v>
      </c>
      <c r="H129">
        <v>42</v>
      </c>
      <c r="I129" s="7">
        <v>4.8071180555555558E-2</v>
      </c>
      <c r="J129" s="7">
        <v>4.8071180555555558E-2</v>
      </c>
      <c r="K129" t="s">
        <v>311</v>
      </c>
    </row>
    <row r="130" spans="1:11" x14ac:dyDescent="0.3">
      <c r="A130">
        <v>130</v>
      </c>
      <c r="B130" t="s">
        <v>251</v>
      </c>
      <c r="C130" t="s">
        <v>252</v>
      </c>
      <c r="D130" t="s">
        <v>253</v>
      </c>
      <c r="E130">
        <v>6608</v>
      </c>
      <c r="F130" t="s">
        <v>40</v>
      </c>
      <c r="G130" t="s">
        <v>58</v>
      </c>
      <c r="H130">
        <v>57</v>
      </c>
      <c r="I130" s="7">
        <v>4.8081134259259257E-2</v>
      </c>
      <c r="J130" s="7">
        <v>4.8081134259259257E-2</v>
      </c>
      <c r="K130" t="s">
        <v>311</v>
      </c>
    </row>
    <row r="131" spans="1:11" x14ac:dyDescent="0.3">
      <c r="A131">
        <v>131</v>
      </c>
      <c r="B131" t="s">
        <v>254</v>
      </c>
      <c r="C131" t="s">
        <v>252</v>
      </c>
      <c r="D131" t="s">
        <v>253</v>
      </c>
      <c r="E131">
        <v>6607</v>
      </c>
      <c r="F131" t="s">
        <v>40</v>
      </c>
      <c r="G131" t="s">
        <v>14</v>
      </c>
      <c r="H131">
        <v>59</v>
      </c>
      <c r="I131" s="7">
        <v>4.8166550925925929E-2</v>
      </c>
      <c r="J131" s="7">
        <v>4.8166550925925929E-2</v>
      </c>
      <c r="K131" t="s">
        <v>311</v>
      </c>
    </row>
    <row r="132" spans="1:11" x14ac:dyDescent="0.3">
      <c r="A132">
        <v>132</v>
      </c>
      <c r="B132" t="s">
        <v>255</v>
      </c>
      <c r="C132" t="s">
        <v>97</v>
      </c>
      <c r="D132" t="s">
        <v>24</v>
      </c>
      <c r="E132">
        <v>1092</v>
      </c>
      <c r="F132" t="s">
        <v>40</v>
      </c>
      <c r="G132" t="s">
        <v>58</v>
      </c>
      <c r="H132">
        <v>52</v>
      </c>
      <c r="I132" s="7">
        <v>4.8217129629629631E-2</v>
      </c>
      <c r="J132" s="7">
        <v>4.8217129629629631E-2</v>
      </c>
      <c r="K132" t="s">
        <v>311</v>
      </c>
    </row>
    <row r="133" spans="1:11" x14ac:dyDescent="0.3">
      <c r="A133">
        <v>133</v>
      </c>
      <c r="B133" t="s">
        <v>256</v>
      </c>
      <c r="C133" t="s">
        <v>257</v>
      </c>
      <c r="D133" t="s">
        <v>24</v>
      </c>
      <c r="F133" t="s">
        <v>28</v>
      </c>
      <c r="G133" t="s">
        <v>14</v>
      </c>
      <c r="H133">
        <v>48</v>
      </c>
      <c r="I133" s="7">
        <v>4.8310763888888886E-2</v>
      </c>
      <c r="J133" s="7">
        <v>4.8310763888888886E-2</v>
      </c>
      <c r="K133" t="s">
        <v>311</v>
      </c>
    </row>
    <row r="134" spans="1:11" x14ac:dyDescent="0.3">
      <c r="A134">
        <v>134</v>
      </c>
      <c r="B134" t="s">
        <v>258</v>
      </c>
      <c r="C134" t="s">
        <v>174</v>
      </c>
      <c r="D134" t="s">
        <v>79</v>
      </c>
      <c r="E134">
        <v>5543</v>
      </c>
      <c r="F134" t="s">
        <v>186</v>
      </c>
      <c r="G134" t="s">
        <v>14</v>
      </c>
      <c r="H134">
        <v>72</v>
      </c>
      <c r="I134" s="7">
        <v>4.8375115740740743E-2</v>
      </c>
      <c r="J134" s="7">
        <v>4.8375115740740743E-2</v>
      </c>
      <c r="K134" t="s">
        <v>311</v>
      </c>
    </row>
    <row r="135" spans="1:11" x14ac:dyDescent="0.3">
      <c r="A135">
        <v>135</v>
      </c>
      <c r="B135" t="s">
        <v>127</v>
      </c>
      <c r="C135" t="s">
        <v>259</v>
      </c>
      <c r="D135" t="s">
        <v>24</v>
      </c>
      <c r="E135">
        <v>1101</v>
      </c>
      <c r="F135" t="s">
        <v>28</v>
      </c>
      <c r="G135" t="s">
        <v>14</v>
      </c>
      <c r="H135">
        <v>46</v>
      </c>
      <c r="I135" s="7">
        <v>4.9588194444444442E-2</v>
      </c>
      <c r="J135" s="7">
        <v>4.9588194444444442E-2</v>
      </c>
      <c r="K135" t="s">
        <v>311</v>
      </c>
    </row>
    <row r="136" spans="1:11" x14ac:dyDescent="0.3">
      <c r="A136">
        <v>136</v>
      </c>
      <c r="B136" t="s">
        <v>260</v>
      </c>
      <c r="C136" t="s">
        <v>261</v>
      </c>
      <c r="D136" t="s">
        <v>24</v>
      </c>
      <c r="E136">
        <v>1102</v>
      </c>
      <c r="F136" t="s">
        <v>28</v>
      </c>
      <c r="G136" t="s">
        <v>58</v>
      </c>
      <c r="H136">
        <v>45</v>
      </c>
      <c r="I136" s="7">
        <v>4.9602662037037039E-2</v>
      </c>
      <c r="J136" s="7">
        <v>4.9602662037037039E-2</v>
      </c>
      <c r="K136" t="s">
        <v>311</v>
      </c>
    </row>
    <row r="137" spans="1:11" x14ac:dyDescent="0.3">
      <c r="A137">
        <v>137</v>
      </c>
      <c r="B137" t="s">
        <v>262</v>
      </c>
      <c r="C137" t="s">
        <v>263</v>
      </c>
      <c r="D137" t="s">
        <v>24</v>
      </c>
      <c r="E137">
        <v>1088</v>
      </c>
      <c r="F137" t="s">
        <v>40</v>
      </c>
      <c r="G137" t="s">
        <v>14</v>
      </c>
      <c r="H137">
        <v>59</v>
      </c>
      <c r="I137" s="7">
        <v>5.0353472222222223E-2</v>
      </c>
      <c r="J137" s="7">
        <v>5.0353472222222223E-2</v>
      </c>
      <c r="K137" t="s">
        <v>311</v>
      </c>
    </row>
    <row r="138" spans="1:11" x14ac:dyDescent="0.3">
      <c r="A138">
        <v>138</v>
      </c>
      <c r="B138" t="s">
        <v>264</v>
      </c>
      <c r="C138" t="s">
        <v>162</v>
      </c>
      <c r="D138" t="s">
        <v>24</v>
      </c>
      <c r="F138" t="s">
        <v>13</v>
      </c>
      <c r="G138" t="s">
        <v>58</v>
      </c>
      <c r="H138">
        <v>22</v>
      </c>
      <c r="I138" s="7">
        <v>5.0387500000000002E-2</v>
      </c>
      <c r="J138" s="7">
        <v>5.0387500000000002E-2</v>
      </c>
      <c r="K138" t="s">
        <v>311</v>
      </c>
    </row>
    <row r="139" spans="1:11" x14ac:dyDescent="0.3">
      <c r="A139">
        <v>139</v>
      </c>
      <c r="B139" t="s">
        <v>113</v>
      </c>
      <c r="C139" t="s">
        <v>265</v>
      </c>
      <c r="D139" t="s">
        <v>24</v>
      </c>
      <c r="E139">
        <v>1115</v>
      </c>
      <c r="F139" t="s">
        <v>13</v>
      </c>
      <c r="G139" t="s">
        <v>58</v>
      </c>
      <c r="H139">
        <v>28</v>
      </c>
      <c r="I139" s="7">
        <v>5.0535300925925924E-2</v>
      </c>
      <c r="J139" s="7">
        <v>5.0535300925925924E-2</v>
      </c>
      <c r="K139" t="s">
        <v>311</v>
      </c>
    </row>
    <row r="140" spans="1:11" x14ac:dyDescent="0.3">
      <c r="A140">
        <v>140</v>
      </c>
      <c r="B140" t="s">
        <v>266</v>
      </c>
      <c r="C140" t="s">
        <v>267</v>
      </c>
      <c r="D140" t="s">
        <v>112</v>
      </c>
      <c r="E140">
        <v>1137</v>
      </c>
      <c r="F140" t="s">
        <v>28</v>
      </c>
      <c r="G140" t="s">
        <v>14</v>
      </c>
      <c r="H140">
        <v>47</v>
      </c>
      <c r="I140" s="7">
        <v>5.0978124999999999E-2</v>
      </c>
      <c r="J140" s="7">
        <v>5.0978124999999999E-2</v>
      </c>
      <c r="K140" t="s">
        <v>311</v>
      </c>
    </row>
    <row r="141" spans="1:11" x14ac:dyDescent="0.3">
      <c r="A141">
        <v>141</v>
      </c>
      <c r="B141" t="s">
        <v>268</v>
      </c>
      <c r="C141" t="s">
        <v>269</v>
      </c>
      <c r="D141" t="s">
        <v>112</v>
      </c>
      <c r="E141">
        <v>1721</v>
      </c>
      <c r="F141" t="s">
        <v>13</v>
      </c>
      <c r="G141" t="s">
        <v>14</v>
      </c>
      <c r="H141">
        <v>39</v>
      </c>
      <c r="I141" s="7">
        <v>5.0989699074074073E-2</v>
      </c>
      <c r="J141" s="7">
        <v>5.0989699074074073E-2</v>
      </c>
      <c r="K141" t="s">
        <v>311</v>
      </c>
    </row>
    <row r="142" spans="1:11" x14ac:dyDescent="0.3">
      <c r="A142">
        <v>142</v>
      </c>
      <c r="B142" t="s">
        <v>270</v>
      </c>
      <c r="C142" t="s">
        <v>271</v>
      </c>
      <c r="D142" t="s">
        <v>272</v>
      </c>
      <c r="E142">
        <v>8902</v>
      </c>
      <c r="F142" t="s">
        <v>28</v>
      </c>
      <c r="G142" t="s">
        <v>14</v>
      </c>
      <c r="H142">
        <v>41</v>
      </c>
      <c r="I142" s="7">
        <v>5.1225925925925925E-2</v>
      </c>
      <c r="J142" s="7">
        <v>5.1225925925925925E-2</v>
      </c>
      <c r="K142" t="s">
        <v>311</v>
      </c>
    </row>
    <row r="143" spans="1:11" x14ac:dyDescent="0.3">
      <c r="A143">
        <v>143</v>
      </c>
      <c r="B143" t="s">
        <v>273</v>
      </c>
      <c r="C143" t="s">
        <v>274</v>
      </c>
      <c r="D143" t="s">
        <v>36</v>
      </c>
      <c r="E143">
        <v>572</v>
      </c>
      <c r="F143" t="s">
        <v>186</v>
      </c>
      <c r="G143" t="s">
        <v>58</v>
      </c>
      <c r="H143">
        <v>71</v>
      </c>
      <c r="I143" s="7">
        <v>5.2215856481481485E-2</v>
      </c>
      <c r="J143" s="7">
        <v>5.2215856481481485E-2</v>
      </c>
      <c r="K143" t="s">
        <v>341</v>
      </c>
    </row>
    <row r="144" spans="1:11" x14ac:dyDescent="0.3">
      <c r="A144">
        <v>144</v>
      </c>
      <c r="B144" t="s">
        <v>275</v>
      </c>
      <c r="C144" t="s">
        <v>276</v>
      </c>
      <c r="D144" t="s">
        <v>277</v>
      </c>
      <c r="E144">
        <v>11489</v>
      </c>
      <c r="F144" t="s">
        <v>28</v>
      </c>
      <c r="G144" t="s">
        <v>58</v>
      </c>
      <c r="H144">
        <v>44</v>
      </c>
      <c r="I144" s="7">
        <v>5.2750231481481481E-2</v>
      </c>
      <c r="J144" s="7">
        <v>5.2750231481481481E-2</v>
      </c>
      <c r="K144" t="s">
        <v>311</v>
      </c>
    </row>
    <row r="145" spans="1:11" x14ac:dyDescent="0.3">
      <c r="A145">
        <v>145</v>
      </c>
      <c r="B145" t="s">
        <v>66</v>
      </c>
      <c r="C145" t="s">
        <v>276</v>
      </c>
      <c r="D145" t="s">
        <v>277</v>
      </c>
      <c r="E145">
        <v>11475</v>
      </c>
      <c r="F145" t="s">
        <v>40</v>
      </c>
      <c r="G145" t="s">
        <v>14</v>
      </c>
      <c r="H145">
        <v>50</v>
      </c>
      <c r="I145" s="7">
        <v>5.3216435185185186E-2</v>
      </c>
      <c r="J145" s="7">
        <v>5.3216435185185186E-2</v>
      </c>
      <c r="K145" t="s">
        <v>311</v>
      </c>
    </row>
    <row r="146" spans="1:11" x14ac:dyDescent="0.3">
      <c r="A146">
        <v>146</v>
      </c>
      <c r="B146" t="s">
        <v>278</v>
      </c>
      <c r="C146" t="s">
        <v>279</v>
      </c>
      <c r="D146" t="s">
        <v>280</v>
      </c>
      <c r="E146">
        <v>8756</v>
      </c>
      <c r="F146" t="s">
        <v>40</v>
      </c>
      <c r="G146" t="s">
        <v>58</v>
      </c>
      <c r="H146">
        <v>53</v>
      </c>
      <c r="I146" s="7">
        <v>5.3235532407407408E-2</v>
      </c>
      <c r="J146" s="7">
        <v>5.3235532407407408E-2</v>
      </c>
      <c r="K146" t="s">
        <v>311</v>
      </c>
    </row>
    <row r="147" spans="1:11" x14ac:dyDescent="0.3">
      <c r="A147">
        <v>147</v>
      </c>
      <c r="B147" t="s">
        <v>281</v>
      </c>
      <c r="D147" t="s">
        <v>24</v>
      </c>
      <c r="E147">
        <v>1114</v>
      </c>
      <c r="F147" t="s">
        <v>28</v>
      </c>
      <c r="G147" t="s">
        <v>14</v>
      </c>
      <c r="H147">
        <v>46</v>
      </c>
      <c r="I147" s="7">
        <v>5.3556944444444442E-2</v>
      </c>
      <c r="J147" s="7">
        <v>5.3556944444444442E-2</v>
      </c>
      <c r="K147" t="s">
        <v>311</v>
      </c>
    </row>
    <row r="148" spans="1:11" x14ac:dyDescent="0.3">
      <c r="A148">
        <v>148</v>
      </c>
      <c r="B148" t="s">
        <v>282</v>
      </c>
      <c r="C148" t="s">
        <v>283</v>
      </c>
      <c r="D148" t="s">
        <v>24</v>
      </c>
      <c r="F148" t="s">
        <v>40</v>
      </c>
      <c r="G148" t="s">
        <v>58</v>
      </c>
      <c r="H148">
        <v>51</v>
      </c>
      <c r="I148" s="7">
        <v>5.3591435185185186E-2</v>
      </c>
      <c r="J148" s="7">
        <v>5.3591435185185186E-2</v>
      </c>
      <c r="K148" t="s">
        <v>311</v>
      </c>
    </row>
    <row r="149" spans="1:11" x14ac:dyDescent="0.3">
      <c r="A149">
        <v>149</v>
      </c>
      <c r="B149" t="s">
        <v>284</v>
      </c>
      <c r="C149" t="s">
        <v>285</v>
      </c>
      <c r="D149" t="s">
        <v>24</v>
      </c>
      <c r="E149">
        <v>1065</v>
      </c>
      <c r="F149" t="s">
        <v>13</v>
      </c>
      <c r="G149" t="s">
        <v>58</v>
      </c>
      <c r="H149">
        <v>34</v>
      </c>
      <c r="I149" s="7">
        <v>5.3755787037037039E-2</v>
      </c>
      <c r="J149" s="7">
        <v>5.3755787037037039E-2</v>
      </c>
      <c r="K149" t="s">
        <v>311</v>
      </c>
    </row>
    <row r="150" spans="1:11" x14ac:dyDescent="0.3">
      <c r="A150">
        <v>150</v>
      </c>
      <c r="B150" t="s">
        <v>286</v>
      </c>
      <c r="C150" t="s">
        <v>236</v>
      </c>
      <c r="D150" t="s">
        <v>36</v>
      </c>
      <c r="E150">
        <v>599</v>
      </c>
      <c r="F150" t="s">
        <v>186</v>
      </c>
      <c r="G150" t="s">
        <v>58</v>
      </c>
      <c r="H150">
        <v>73</v>
      </c>
      <c r="I150" s="7">
        <v>5.4256018518518516E-2</v>
      </c>
      <c r="J150" s="7">
        <v>5.4256018518518516E-2</v>
      </c>
      <c r="K150" t="s">
        <v>342</v>
      </c>
    </row>
    <row r="151" spans="1:11" x14ac:dyDescent="0.3">
      <c r="A151">
        <v>151</v>
      </c>
      <c r="B151" t="s">
        <v>29</v>
      </c>
      <c r="I151" s="7">
        <v>5.4275578703703704E-2</v>
      </c>
      <c r="J151" s="7">
        <v>5.4275578703703704E-2</v>
      </c>
      <c r="K151" t="s">
        <v>311</v>
      </c>
    </row>
    <row r="152" spans="1:11" x14ac:dyDescent="0.3">
      <c r="A152">
        <v>152</v>
      </c>
      <c r="B152" t="s">
        <v>287</v>
      </c>
      <c r="C152" t="s">
        <v>288</v>
      </c>
      <c r="D152" t="s">
        <v>253</v>
      </c>
      <c r="E152">
        <v>4975</v>
      </c>
      <c r="F152" t="s">
        <v>186</v>
      </c>
      <c r="G152" t="s">
        <v>58</v>
      </c>
      <c r="H152">
        <v>76</v>
      </c>
      <c r="I152" s="7">
        <v>5.4323726851851849E-2</v>
      </c>
      <c r="J152" s="7">
        <v>5.4323726851851849E-2</v>
      </c>
      <c r="K152" t="s">
        <v>343</v>
      </c>
    </row>
    <row r="153" spans="1:11" x14ac:dyDescent="0.3">
      <c r="A153">
        <v>153</v>
      </c>
      <c r="B153" t="s">
        <v>289</v>
      </c>
      <c r="C153" t="s">
        <v>290</v>
      </c>
      <c r="D153" t="s">
        <v>24</v>
      </c>
      <c r="E153">
        <v>1090</v>
      </c>
      <c r="F153" t="s">
        <v>13</v>
      </c>
      <c r="G153" t="s">
        <v>58</v>
      </c>
      <c r="H153">
        <v>37</v>
      </c>
      <c r="I153" s="7">
        <v>5.4702199074074073E-2</v>
      </c>
      <c r="J153" s="7">
        <v>5.4702199074074073E-2</v>
      </c>
      <c r="K153" t="s">
        <v>311</v>
      </c>
    </row>
    <row r="154" spans="1:11" x14ac:dyDescent="0.3">
      <c r="A154">
        <v>154</v>
      </c>
      <c r="B154" t="s">
        <v>291</v>
      </c>
      <c r="C154" t="s">
        <v>292</v>
      </c>
      <c r="D154" t="s">
        <v>36</v>
      </c>
      <c r="E154">
        <v>628</v>
      </c>
      <c r="F154" t="s">
        <v>186</v>
      </c>
      <c r="G154" t="s">
        <v>58</v>
      </c>
      <c r="H154">
        <v>72</v>
      </c>
      <c r="I154" s="7">
        <v>5.4740856481481484E-2</v>
      </c>
      <c r="J154" s="7">
        <v>5.4740856481481484E-2</v>
      </c>
      <c r="K154" t="s">
        <v>311</v>
      </c>
    </row>
    <row r="155" spans="1:11" x14ac:dyDescent="0.3">
      <c r="A155">
        <v>155</v>
      </c>
      <c r="B155" t="s">
        <v>197</v>
      </c>
      <c r="C155" t="s">
        <v>293</v>
      </c>
      <c r="D155" t="s">
        <v>32</v>
      </c>
      <c r="F155" t="s">
        <v>28</v>
      </c>
      <c r="G155" t="s">
        <v>58</v>
      </c>
      <c r="H155">
        <v>45</v>
      </c>
      <c r="I155" s="7">
        <v>5.476388888888889E-2</v>
      </c>
      <c r="J155" s="7">
        <v>5.476388888888889E-2</v>
      </c>
      <c r="K155" t="s">
        <v>311</v>
      </c>
    </row>
    <row r="156" spans="1:11" x14ac:dyDescent="0.3">
      <c r="A156">
        <v>156</v>
      </c>
      <c r="B156" t="s">
        <v>294</v>
      </c>
      <c r="C156" t="s">
        <v>295</v>
      </c>
      <c r="D156" t="s">
        <v>296</v>
      </c>
      <c r="E156">
        <v>798</v>
      </c>
      <c r="F156" t="s">
        <v>297</v>
      </c>
      <c r="G156" t="s">
        <v>14</v>
      </c>
      <c r="H156">
        <v>83</v>
      </c>
      <c r="I156" s="7">
        <v>5.6902199074074074E-2</v>
      </c>
      <c r="J156" s="7">
        <v>5.6902199074074074E-2</v>
      </c>
      <c r="K156" t="s">
        <v>344</v>
      </c>
    </row>
    <row r="157" spans="1:11" x14ac:dyDescent="0.3">
      <c r="A157">
        <v>157</v>
      </c>
      <c r="B157" t="s">
        <v>298</v>
      </c>
      <c r="C157" t="s">
        <v>299</v>
      </c>
      <c r="D157" t="s">
        <v>24</v>
      </c>
      <c r="E157">
        <v>1116</v>
      </c>
      <c r="F157" t="s">
        <v>28</v>
      </c>
      <c r="G157" t="s">
        <v>14</v>
      </c>
      <c r="H157">
        <v>46</v>
      </c>
      <c r="I157" s="7">
        <v>5.7363888888888888E-2</v>
      </c>
      <c r="J157" s="7">
        <v>5.7363888888888888E-2</v>
      </c>
      <c r="K157" t="s">
        <v>311</v>
      </c>
    </row>
    <row r="158" spans="1:11" x14ac:dyDescent="0.3">
      <c r="A158">
        <v>158</v>
      </c>
      <c r="B158" t="s">
        <v>300</v>
      </c>
      <c r="C158" t="s">
        <v>16</v>
      </c>
      <c r="D158" t="s">
        <v>17</v>
      </c>
      <c r="E158">
        <v>4554</v>
      </c>
      <c r="F158" t="s">
        <v>55</v>
      </c>
      <c r="G158" t="s">
        <v>14</v>
      </c>
      <c r="H158">
        <v>62</v>
      </c>
      <c r="I158" s="7">
        <v>5.8301041666666664E-2</v>
      </c>
      <c r="J158" s="7">
        <v>5.8301041666666664E-2</v>
      </c>
      <c r="K158" t="s">
        <v>311</v>
      </c>
    </row>
    <row r="159" spans="1:11" x14ac:dyDescent="0.3">
      <c r="A159">
        <v>159</v>
      </c>
      <c r="B159" t="s">
        <v>301</v>
      </c>
      <c r="C159" t="s">
        <v>302</v>
      </c>
      <c r="D159" t="s">
        <v>79</v>
      </c>
      <c r="E159">
        <v>5570</v>
      </c>
      <c r="F159" t="s">
        <v>55</v>
      </c>
      <c r="G159" t="s">
        <v>58</v>
      </c>
      <c r="H159">
        <v>69</v>
      </c>
      <c r="I159" s="7">
        <v>5.9560185185185188E-2</v>
      </c>
      <c r="J159" s="7">
        <v>5.9560185185185188E-2</v>
      </c>
      <c r="K159" t="s">
        <v>345</v>
      </c>
    </row>
    <row r="160" spans="1:11" x14ac:dyDescent="0.3">
      <c r="A160">
        <v>160</v>
      </c>
      <c r="B160" t="s">
        <v>303</v>
      </c>
      <c r="C160" t="s">
        <v>146</v>
      </c>
      <c r="D160" t="s">
        <v>304</v>
      </c>
      <c r="E160">
        <v>4545</v>
      </c>
      <c r="F160" t="s">
        <v>55</v>
      </c>
      <c r="G160" t="s">
        <v>14</v>
      </c>
      <c r="H160">
        <v>63</v>
      </c>
      <c r="I160" s="7">
        <v>6.0643981481481479E-2</v>
      </c>
      <c r="J160" s="7">
        <v>6.0643981481481479E-2</v>
      </c>
      <c r="K160" t="s">
        <v>311</v>
      </c>
    </row>
    <row r="161" spans="1:11" x14ac:dyDescent="0.3">
      <c r="A161">
        <v>161</v>
      </c>
      <c r="B161" t="s">
        <v>305</v>
      </c>
      <c r="C161" t="s">
        <v>267</v>
      </c>
      <c r="D161" t="s">
        <v>112</v>
      </c>
      <c r="E161">
        <v>1138</v>
      </c>
      <c r="F161" t="s">
        <v>13</v>
      </c>
      <c r="G161" t="s">
        <v>58</v>
      </c>
      <c r="I161" s="7">
        <v>6.130439814814815E-2</v>
      </c>
      <c r="J161" s="7">
        <v>6.130439814814815E-2</v>
      </c>
      <c r="K161" t="s">
        <v>311</v>
      </c>
    </row>
    <row r="162" spans="1:11" x14ac:dyDescent="0.3">
      <c r="A162">
        <v>162</v>
      </c>
      <c r="B162" t="s">
        <v>306</v>
      </c>
      <c r="C162" t="s">
        <v>35</v>
      </c>
      <c r="D162" t="s">
        <v>107</v>
      </c>
      <c r="E162">
        <v>7866</v>
      </c>
      <c r="F162" t="s">
        <v>55</v>
      </c>
      <c r="G162" t="s">
        <v>58</v>
      </c>
      <c r="H162">
        <v>66</v>
      </c>
      <c r="I162" s="7">
        <v>6.4641435185185184E-2</v>
      </c>
      <c r="J162" s="7">
        <v>6.4641435185185184E-2</v>
      </c>
      <c r="K162" t="s">
        <v>311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2F6799-47E2-4DAC-81FF-2DBB61D9EB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</vt:lpstr>
      <vt:lpstr>Clean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Cupido</dc:creator>
  <cp:lastModifiedBy>Johan Havenga</cp:lastModifiedBy>
  <dcterms:created xsi:type="dcterms:W3CDTF">2019-02-21T11:34:15Z</dcterms:created>
  <dcterms:modified xsi:type="dcterms:W3CDTF">2020-07-27T20:12:37Z</dcterms:modified>
</cp:coreProperties>
</file>