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hanh\Downloads\"/>
    </mc:Choice>
  </mc:AlternateContent>
  <xr:revisionPtr revIDLastSave="0" documentId="13_ncr:1_{D4A4204C-2311-4333-B49B-055B6162C1C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sults" sheetId="4" r:id="rId1"/>
    <sheet name="Category Winners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4" l="1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6" i="4"/>
  <c r="I167" i="4"/>
  <c r="I168" i="4"/>
  <c r="I169" i="4"/>
  <c r="I170" i="4"/>
  <c r="I171" i="4"/>
  <c r="I172" i="4"/>
  <c r="I173" i="4"/>
  <c r="I174" i="4"/>
  <c r="I175" i="4"/>
  <c r="I17" i="4"/>
  <c r="I8" i="4"/>
  <c r="I9" i="4"/>
  <c r="I10" i="4"/>
  <c r="I11" i="4"/>
  <c r="I12" i="4"/>
  <c r="I13" i="4"/>
  <c r="I14" i="4"/>
  <c r="I15" i="4"/>
  <c r="I16" i="4"/>
  <c r="I7" i="4"/>
</calcChain>
</file>

<file path=xl/sharedStrings.xml><?xml version="1.0" encoding="utf-8"?>
<sst xmlns="http://schemas.openxmlformats.org/spreadsheetml/2006/main" count="1440" uniqueCount="882">
  <si>
    <t>Club</t>
  </si>
  <si>
    <t xml:space="preserve">CATEGORY PRIZE WINNERS </t>
  </si>
  <si>
    <t>MALE</t>
  </si>
  <si>
    <t>FEMALE</t>
  </si>
  <si>
    <t>Athlete</t>
  </si>
  <si>
    <t>Time</t>
  </si>
  <si>
    <t>OPEN</t>
  </si>
  <si>
    <t>JUNIOR</t>
  </si>
  <si>
    <t>VETERAN</t>
  </si>
  <si>
    <t>MASTER 50-59</t>
  </si>
  <si>
    <t>GRANDMASTER 60-69</t>
  </si>
  <si>
    <t>WALKER</t>
  </si>
  <si>
    <t>GREAT GRANDMASTER 70-79</t>
  </si>
  <si>
    <t xml:space="preserve"> GREAT GREAT GRANDMASTER 80+</t>
  </si>
  <si>
    <t>32Gi Race</t>
  </si>
  <si>
    <t xml:space="preserve">Lloyd Bosman </t>
  </si>
  <si>
    <t>Nedbank SWD</t>
  </si>
  <si>
    <t>Bernardo Fredericks</t>
  </si>
  <si>
    <t>46:36</t>
  </si>
  <si>
    <t>47:04</t>
  </si>
  <si>
    <t>Godwin Heyns</t>
  </si>
  <si>
    <t>50:27</t>
  </si>
  <si>
    <t>Luther Blaauw</t>
  </si>
  <si>
    <t>53:30</t>
  </si>
  <si>
    <t>Marlon Mortlock</t>
  </si>
  <si>
    <t>Knysna Marathon Club</t>
  </si>
  <si>
    <t>59:13</t>
  </si>
  <si>
    <t>Anton Chevalier</t>
  </si>
  <si>
    <t>Johan Grobbelaar</t>
  </si>
  <si>
    <t>1:03:48</t>
  </si>
  <si>
    <t>1:04:11</t>
  </si>
  <si>
    <t>Madelyn Le Roux</t>
  </si>
  <si>
    <t>TEMP</t>
  </si>
  <si>
    <t>1:10:27</t>
  </si>
  <si>
    <t>Helana JV Rensburg</t>
  </si>
  <si>
    <t>1:12:31</t>
  </si>
  <si>
    <t>Carol Groenewald</t>
  </si>
  <si>
    <t>PetroSa RC</t>
  </si>
  <si>
    <t>1:16:58</t>
  </si>
  <si>
    <t>Una Saayman</t>
  </si>
  <si>
    <t>1:20:40</t>
  </si>
  <si>
    <t>Diana Mouton</t>
  </si>
  <si>
    <t>1:21:20</t>
  </si>
  <si>
    <t>Kim Roberts</t>
  </si>
  <si>
    <t>1:33:56</t>
  </si>
  <si>
    <t>Ernst Van Zyl</t>
  </si>
  <si>
    <t>1:36:46</t>
  </si>
  <si>
    <t>Mariana Van Zyl</t>
  </si>
  <si>
    <t>1:44:49</t>
  </si>
  <si>
    <t>Johan Lottering</t>
  </si>
  <si>
    <t>Hartenbos Drawwers</t>
  </si>
  <si>
    <t>1:32:07</t>
  </si>
  <si>
    <t>NONE</t>
  </si>
  <si>
    <t>Les Stuart</t>
  </si>
  <si>
    <t>1:34:46</t>
  </si>
  <si>
    <t>32Gi Race 15KM</t>
  </si>
  <si>
    <t/>
  </si>
  <si>
    <t>Overall Finish List</t>
  </si>
  <si>
    <t>September 17, 2022</t>
  </si>
  <si>
    <t>Timed by Athletics SWD</t>
  </si>
  <si>
    <t>Place</t>
  </si>
  <si>
    <t>Name</t>
  </si>
  <si>
    <t>Bib No</t>
  </si>
  <si>
    <t>Age</t>
  </si>
  <si>
    <t>Chip Time</t>
  </si>
  <si>
    <t>Gender</t>
  </si>
  <si>
    <t>LicNo</t>
  </si>
  <si>
    <t>1</t>
  </si>
  <si>
    <t>Lloyd Bosman</t>
  </si>
  <si>
    <t>1359</t>
  </si>
  <si>
    <t>34</t>
  </si>
  <si>
    <t>M</t>
  </si>
  <si>
    <t>ASWD1359</t>
  </si>
  <si>
    <t>2</t>
  </si>
  <si>
    <t>1316</t>
  </si>
  <si>
    <t>35</t>
  </si>
  <si>
    <t>ASWD1316</t>
  </si>
  <si>
    <t>3</t>
  </si>
  <si>
    <t>1389</t>
  </si>
  <si>
    <t>24</t>
  </si>
  <si>
    <t>ASWD1389</t>
  </si>
  <si>
    <t>4</t>
  </si>
  <si>
    <t>Asenathi Ndabeni</t>
  </si>
  <si>
    <t>Thembalethu Wellness Club</t>
  </si>
  <si>
    <t>1657</t>
  </si>
  <si>
    <t>25</t>
  </si>
  <si>
    <t>52:56</t>
  </si>
  <si>
    <t>ASWD1657</t>
  </si>
  <si>
    <t>5</t>
  </si>
  <si>
    <t>9105</t>
  </si>
  <si>
    <t>19</t>
  </si>
  <si>
    <t>ASWD1536</t>
  </si>
  <si>
    <t>6</t>
  </si>
  <si>
    <t>Melikhaya Msizi</t>
  </si>
  <si>
    <t>658</t>
  </si>
  <si>
    <t>39</t>
  </si>
  <si>
    <t>56:17</t>
  </si>
  <si>
    <t>ASWD658</t>
  </si>
  <si>
    <t>7</t>
  </si>
  <si>
    <t>Amber Jade Claasen</t>
  </si>
  <si>
    <t>1154</t>
  </si>
  <si>
    <t>26</t>
  </si>
  <si>
    <t>56:42</t>
  </si>
  <si>
    <t>ASWD1154</t>
  </si>
  <si>
    <t>8</t>
  </si>
  <si>
    <t>Thanduxolo Cetywayo</t>
  </si>
  <si>
    <t>1798</t>
  </si>
  <si>
    <t>36</t>
  </si>
  <si>
    <t>58:42</t>
  </si>
  <si>
    <t>9</t>
  </si>
  <si>
    <t>659</t>
  </si>
  <si>
    <t>48</t>
  </si>
  <si>
    <t>ASWD659</t>
  </si>
  <si>
    <t>10</t>
  </si>
  <si>
    <t>Alvaro de Nobrega</t>
  </si>
  <si>
    <t>1519</t>
  </si>
  <si>
    <t>59:25</t>
  </si>
  <si>
    <t>ASWD1519</t>
  </si>
  <si>
    <t>11</t>
  </si>
  <si>
    <t>Jugene Maart</t>
  </si>
  <si>
    <t>1190</t>
  </si>
  <si>
    <t>1:01:57</t>
  </si>
  <si>
    <t>ASWD1190</t>
  </si>
  <si>
    <t>12</t>
  </si>
  <si>
    <t>Tembinkosi Sojola</t>
  </si>
  <si>
    <t>Bayethe Multisport Club</t>
  </si>
  <si>
    <t>1699</t>
  </si>
  <si>
    <t>38</t>
  </si>
  <si>
    <t>1:03:13</t>
  </si>
  <si>
    <t>ASWD1699</t>
  </si>
  <si>
    <t>13</t>
  </si>
  <si>
    <t>1148</t>
  </si>
  <si>
    <t>57</t>
  </si>
  <si>
    <t>ASWD1148</t>
  </si>
  <si>
    <t>14</t>
  </si>
  <si>
    <t>1275</t>
  </si>
  <si>
    <t>60</t>
  </si>
  <si>
    <t>ASWD1275</t>
  </si>
  <si>
    <t>15</t>
  </si>
  <si>
    <t>Mvano Jakalse</t>
  </si>
  <si>
    <t>1797</t>
  </si>
  <si>
    <t>33</t>
  </si>
  <si>
    <t>1:04:32</t>
  </si>
  <si>
    <t>ASWD1797</t>
  </si>
  <si>
    <t>16</t>
  </si>
  <si>
    <t>Gerhard Beeslaar</t>
  </si>
  <si>
    <t>949</t>
  </si>
  <si>
    <t>1:05:44</t>
  </si>
  <si>
    <t>ASWD949</t>
  </si>
  <si>
    <t>17</t>
  </si>
  <si>
    <t>Thembalethu Mona</t>
  </si>
  <si>
    <t>1453</t>
  </si>
  <si>
    <t>40</t>
  </si>
  <si>
    <t>1:07:04</t>
  </si>
  <si>
    <t>ASWD1453</t>
  </si>
  <si>
    <t>18</t>
  </si>
  <si>
    <t>Phuti Mokoka</t>
  </si>
  <si>
    <t>1780</t>
  </si>
  <si>
    <t>1:07:36</t>
  </si>
  <si>
    <t>ASWD1780</t>
  </si>
  <si>
    <t>Cecil-Jon Hardnick</t>
  </si>
  <si>
    <t>9058</t>
  </si>
  <si>
    <t>30</t>
  </si>
  <si>
    <t>1:07:45</t>
  </si>
  <si>
    <t>T937</t>
  </si>
  <si>
    <t>20</t>
  </si>
  <si>
    <t>Marthinus Oelofse</t>
  </si>
  <si>
    <t>1489</t>
  </si>
  <si>
    <t>41</t>
  </si>
  <si>
    <t>1:07:57</t>
  </si>
  <si>
    <t>ASWD1489</t>
  </si>
  <si>
    <t>21</t>
  </si>
  <si>
    <t>Jaden Hofsta</t>
  </si>
  <si>
    <t>9053</t>
  </si>
  <si>
    <t>1:09:34</t>
  </si>
  <si>
    <t>T932</t>
  </si>
  <si>
    <t>22</t>
  </si>
  <si>
    <t>Kosie Gericke</t>
  </si>
  <si>
    <t>32Gi SWD</t>
  </si>
  <si>
    <t>1821</t>
  </si>
  <si>
    <t>1:09:55</t>
  </si>
  <si>
    <t>ASWD1821</t>
  </si>
  <si>
    <t>23</t>
  </si>
  <si>
    <t>9016</t>
  </si>
  <si>
    <t>47</t>
  </si>
  <si>
    <t>F</t>
  </si>
  <si>
    <t>T771</t>
  </si>
  <si>
    <t>James Ngxale</t>
  </si>
  <si>
    <t>618</t>
  </si>
  <si>
    <t>59</t>
  </si>
  <si>
    <t>1:10:33</t>
  </si>
  <si>
    <t>ASWD618</t>
  </si>
  <si>
    <t>Kallie Thieroff</t>
  </si>
  <si>
    <t>9057</t>
  </si>
  <si>
    <t>37</t>
  </si>
  <si>
    <t>1:11:10</t>
  </si>
  <si>
    <t>T936</t>
  </si>
  <si>
    <t>Alfred Nise</t>
  </si>
  <si>
    <t>661</t>
  </si>
  <si>
    <t>54</t>
  </si>
  <si>
    <t>1:11:38</t>
  </si>
  <si>
    <t>ASWD661</t>
  </si>
  <si>
    <t>27</t>
  </si>
  <si>
    <t>Eugene Marais</t>
  </si>
  <si>
    <t>Cape Multi Sport Club Eden</t>
  </si>
  <si>
    <t>862</t>
  </si>
  <si>
    <t>49</t>
  </si>
  <si>
    <t>1:11:49</t>
  </si>
  <si>
    <t>ASWD862</t>
  </si>
  <si>
    <t>28</t>
  </si>
  <si>
    <t>Gcobani Qina</t>
  </si>
  <si>
    <t>9055</t>
  </si>
  <si>
    <t>1:11:56</t>
  </si>
  <si>
    <t>T934</t>
  </si>
  <si>
    <t>29</t>
  </si>
  <si>
    <t>Boitumelo Mafafo</t>
  </si>
  <si>
    <t>PetroSA RC</t>
  </si>
  <si>
    <t>1627</t>
  </si>
  <si>
    <t>1:11:58</t>
  </si>
  <si>
    <t>ASWD1627</t>
  </si>
  <si>
    <t>Abraham Visser</t>
  </si>
  <si>
    <t>1545</t>
  </si>
  <si>
    <t>42</t>
  </si>
  <si>
    <t>1:12:24</t>
  </si>
  <si>
    <t>ASWD1545</t>
  </si>
  <si>
    <t>31</t>
  </si>
  <si>
    <t>Helana Janse van Rensburg</t>
  </si>
  <si>
    <t>9012</t>
  </si>
  <si>
    <t>T767</t>
  </si>
  <si>
    <t>32</t>
  </si>
  <si>
    <t>Anethemba Mafanga</t>
  </si>
  <si>
    <t>1696</t>
  </si>
  <si>
    <t>1:14:31</t>
  </si>
  <si>
    <t>ASWD1696</t>
  </si>
  <si>
    <t>Ruan Nel</t>
  </si>
  <si>
    <t>1031</t>
  </si>
  <si>
    <t>ASWD1031</t>
  </si>
  <si>
    <t>Osmond Ngcizela</t>
  </si>
  <si>
    <t>1630</t>
  </si>
  <si>
    <t>46</t>
  </si>
  <si>
    <t>1:15:18</t>
  </si>
  <si>
    <t>ASWD1630</t>
  </si>
  <si>
    <t>Inga Ngutyana</t>
  </si>
  <si>
    <t>1695</t>
  </si>
  <si>
    <t>ASWD1695</t>
  </si>
  <si>
    <t>Samuel Windvogel</t>
  </si>
  <si>
    <t>Outeniqua Harriers</t>
  </si>
  <si>
    <t>237</t>
  </si>
  <si>
    <t>1:15:43</t>
  </si>
  <si>
    <t>ASWD237</t>
  </si>
  <si>
    <t>Elvin Engelbrecht</t>
  </si>
  <si>
    <t>Mossel Bay Harriers</t>
  </si>
  <si>
    <t>301</t>
  </si>
  <si>
    <t>62</t>
  </si>
  <si>
    <t>1:16:13</t>
  </si>
  <si>
    <t>ASWD301</t>
  </si>
  <si>
    <t>Rudy Kruger</t>
  </si>
  <si>
    <t>Standard Bank Athletics Club</t>
  </si>
  <si>
    <t>9078</t>
  </si>
  <si>
    <t>51</t>
  </si>
  <si>
    <t>1:16:14</t>
  </si>
  <si>
    <t>CGA15953</t>
  </si>
  <si>
    <t>Samuel Xolilizwe</t>
  </si>
  <si>
    <t>755</t>
  </si>
  <si>
    <t>52</t>
  </si>
  <si>
    <t>1:16:44</t>
  </si>
  <si>
    <t>ASWD755</t>
  </si>
  <si>
    <t>1615</t>
  </si>
  <si>
    <t>50</t>
  </si>
  <si>
    <t>ASWD1615</t>
  </si>
  <si>
    <t>Frederick Uys</t>
  </si>
  <si>
    <t>1355</t>
  </si>
  <si>
    <t>1:17:11</t>
  </si>
  <si>
    <t>ASWD1355</t>
  </si>
  <si>
    <t>Andre Barnardo</t>
  </si>
  <si>
    <t>1349</t>
  </si>
  <si>
    <t>66</t>
  </si>
  <si>
    <t>1:17:26</t>
  </si>
  <si>
    <t>ASWD1349</t>
  </si>
  <si>
    <t>43</t>
  </si>
  <si>
    <t>Gawie Mynhardt</t>
  </si>
  <si>
    <t>9020</t>
  </si>
  <si>
    <t>1:17:55</t>
  </si>
  <si>
    <t>T775</t>
  </si>
  <si>
    <t>44</t>
  </si>
  <si>
    <t>Cliff Wallace</t>
  </si>
  <si>
    <t>827</t>
  </si>
  <si>
    <t>63</t>
  </si>
  <si>
    <t>1:17:58</t>
  </si>
  <si>
    <t>ASWD827</t>
  </si>
  <si>
    <t>45</t>
  </si>
  <si>
    <t>Khoa Huynh</t>
  </si>
  <si>
    <t>9011</t>
  </si>
  <si>
    <t>1:18:02</t>
  </si>
  <si>
    <t>T766</t>
  </si>
  <si>
    <t>Lungisile Njadayi</t>
  </si>
  <si>
    <t>635</t>
  </si>
  <si>
    <t>1:18:48</t>
  </si>
  <si>
    <t>ASWD635</t>
  </si>
  <si>
    <t>Leon Strauss</t>
  </si>
  <si>
    <t>9065</t>
  </si>
  <si>
    <t>1:19:04</t>
  </si>
  <si>
    <t>T944</t>
  </si>
  <si>
    <t>William Bennett</t>
  </si>
  <si>
    <t>1694</t>
  </si>
  <si>
    <t>1:19:57</t>
  </si>
  <si>
    <t>ASWD1694</t>
  </si>
  <si>
    <t>Carel Du Toit</t>
  </si>
  <si>
    <t>1625</t>
  </si>
  <si>
    <t>1:20:00</t>
  </si>
  <si>
    <t>ASWD1625</t>
  </si>
  <si>
    <t>Sarel Strydom</t>
  </si>
  <si>
    <t>9129</t>
  </si>
  <si>
    <t>1:20:14</t>
  </si>
  <si>
    <t>T978</t>
  </si>
  <si>
    <t>Dawie Zwiegelaar</t>
  </si>
  <si>
    <t>1012</t>
  </si>
  <si>
    <t>1:20:20</t>
  </si>
  <si>
    <t>ASWD1012</t>
  </si>
  <si>
    <t>Sidney Roos</t>
  </si>
  <si>
    <t>745</t>
  </si>
  <si>
    <t>64</t>
  </si>
  <si>
    <t>1:20:25</t>
  </si>
  <si>
    <t>ASWD745</t>
  </si>
  <si>
    <t>53</t>
  </si>
  <si>
    <t>Phathisa Sidimba</t>
  </si>
  <si>
    <t>285</t>
  </si>
  <si>
    <t>1:20:34</t>
  </si>
  <si>
    <t>ASWD285</t>
  </si>
  <si>
    <t>1689</t>
  </si>
  <si>
    <t>61</t>
  </si>
  <si>
    <t>ASWD1689</t>
  </si>
  <si>
    <t>55</t>
  </si>
  <si>
    <t>Ina Lagerwall</t>
  </si>
  <si>
    <t>226</t>
  </si>
  <si>
    <t>1:21:01</t>
  </si>
  <si>
    <t>ASWD226</t>
  </si>
  <si>
    <t>56</t>
  </si>
  <si>
    <t>Ronald Lagerwall</t>
  </si>
  <si>
    <t>Magnolia Road Running</t>
  </si>
  <si>
    <t>9079</t>
  </si>
  <si>
    <t>AGN4060</t>
  </si>
  <si>
    <t>1207</t>
  </si>
  <si>
    <t>ASWD1207</t>
  </si>
  <si>
    <t>58</t>
  </si>
  <si>
    <t>Sibonakaliso Sibanda</t>
  </si>
  <si>
    <t>1525</t>
  </si>
  <si>
    <t>1:21:39</t>
  </si>
  <si>
    <t>ASWD1525</t>
  </si>
  <si>
    <t>Francois Le Roux</t>
  </si>
  <si>
    <t>1440</t>
  </si>
  <si>
    <t>1:21:58</t>
  </si>
  <si>
    <t>ASWD1440</t>
  </si>
  <si>
    <t>Wayne Pienaar</t>
  </si>
  <si>
    <t>9060</t>
  </si>
  <si>
    <t>1:22:16</t>
  </si>
  <si>
    <t>T939</t>
  </si>
  <si>
    <t>Emile Engel</t>
  </si>
  <si>
    <t>1335</t>
  </si>
  <si>
    <t>1:22:50</t>
  </si>
  <si>
    <t>ASWD1335</t>
  </si>
  <si>
    <t>Gerard Groenewald</t>
  </si>
  <si>
    <t>1613</t>
  </si>
  <si>
    <t>ASWD1613</t>
  </si>
  <si>
    <t>Heman Van Heerden</t>
  </si>
  <si>
    <t>9128</t>
  </si>
  <si>
    <t>1:23:02</t>
  </si>
  <si>
    <t>T977</t>
  </si>
  <si>
    <t>Anélle Pretorius</t>
  </si>
  <si>
    <t>9023</t>
  </si>
  <si>
    <t>1:23:31</t>
  </si>
  <si>
    <t>T778</t>
  </si>
  <si>
    <t>65</t>
  </si>
  <si>
    <t>Jotham Shabangu</t>
  </si>
  <si>
    <t>1618</t>
  </si>
  <si>
    <t>1:23:47</t>
  </si>
  <si>
    <t>ASWD1618</t>
  </si>
  <si>
    <t>Monja Le Roux</t>
  </si>
  <si>
    <t>9017</t>
  </si>
  <si>
    <t>1:24:02</t>
  </si>
  <si>
    <t>T772</t>
  </si>
  <si>
    <t>67</t>
  </si>
  <si>
    <t>Siyabulela Handile</t>
  </si>
  <si>
    <t>9008</t>
  </si>
  <si>
    <t>1:24:40</t>
  </si>
  <si>
    <t>T763</t>
  </si>
  <si>
    <t>68</t>
  </si>
  <si>
    <t>Mari Horn</t>
  </si>
  <si>
    <t>9063</t>
  </si>
  <si>
    <t>1:24:41</t>
  </si>
  <si>
    <t>T942</t>
  </si>
  <si>
    <t>69</t>
  </si>
  <si>
    <t>Harry Wichers</t>
  </si>
  <si>
    <t>9035</t>
  </si>
  <si>
    <t>T914</t>
  </si>
  <si>
    <t>70</t>
  </si>
  <si>
    <t>Stephanus Olivier</t>
  </si>
  <si>
    <t>1294</t>
  </si>
  <si>
    <t>1:25:01</t>
  </si>
  <si>
    <t>ASWD1294</t>
  </si>
  <si>
    <t>71</t>
  </si>
  <si>
    <t>Jacob Karelse</t>
  </si>
  <si>
    <t>312</t>
  </si>
  <si>
    <t>1:25:15</t>
  </si>
  <si>
    <t>ASWD312</t>
  </si>
  <si>
    <t>72</t>
  </si>
  <si>
    <t>Allison Fletcher</t>
  </si>
  <si>
    <t>1152</t>
  </si>
  <si>
    <t>1:26:52</t>
  </si>
  <si>
    <t>ASWD1152</t>
  </si>
  <si>
    <t>73</t>
  </si>
  <si>
    <t>Danielle Baurmeister</t>
  </si>
  <si>
    <t>9051</t>
  </si>
  <si>
    <t>1:27:08</t>
  </si>
  <si>
    <t>T930</t>
  </si>
  <si>
    <t>74</t>
  </si>
  <si>
    <t>Zithulela Nqayi</t>
  </si>
  <si>
    <t>689</t>
  </si>
  <si>
    <t>1:27:15</t>
  </si>
  <si>
    <t>ASWD689</t>
  </si>
  <si>
    <t>75</t>
  </si>
  <si>
    <t>Dirk Joubert</t>
  </si>
  <si>
    <t>832</t>
  </si>
  <si>
    <t>1:27:41</t>
  </si>
  <si>
    <t>ASWD832</t>
  </si>
  <si>
    <t>76</t>
  </si>
  <si>
    <t>Frank Dayizana</t>
  </si>
  <si>
    <t>Beaufort West Runners</t>
  </si>
  <si>
    <t>341</t>
  </si>
  <si>
    <t>ASWD341</t>
  </si>
  <si>
    <t>77</t>
  </si>
  <si>
    <t>Alwyn Mulder</t>
  </si>
  <si>
    <t>1021</t>
  </si>
  <si>
    <t>1:27:48</t>
  </si>
  <si>
    <t>ASWD1021</t>
  </si>
  <si>
    <t>78</t>
  </si>
  <si>
    <t>Coenraad Kruger</t>
  </si>
  <si>
    <t>1028</t>
  </si>
  <si>
    <t>1:27:49</t>
  </si>
  <si>
    <t>ASWD1028</t>
  </si>
  <si>
    <t>79</t>
  </si>
  <si>
    <t>Elsje Neethling</t>
  </si>
  <si>
    <t>1041</t>
  </si>
  <si>
    <t>1:28:35</t>
  </si>
  <si>
    <t>ASWD1041</t>
  </si>
  <si>
    <t>80</t>
  </si>
  <si>
    <t>Olga Mosito</t>
  </si>
  <si>
    <t>1612</t>
  </si>
  <si>
    <t>1:28:52</t>
  </si>
  <si>
    <t>ASWD1612</t>
  </si>
  <si>
    <t>81</t>
  </si>
  <si>
    <t>Nelmarie Van Broekhuizen</t>
  </si>
  <si>
    <t>887</t>
  </si>
  <si>
    <t>1:28:54</t>
  </si>
  <si>
    <t>ASWD887</t>
  </si>
  <si>
    <t>82</t>
  </si>
  <si>
    <t>Marianne Potgieter</t>
  </si>
  <si>
    <t>9054</t>
  </si>
  <si>
    <t>T933</t>
  </si>
  <si>
    <t>83</t>
  </si>
  <si>
    <t>Annemie Koen</t>
  </si>
  <si>
    <t>9014</t>
  </si>
  <si>
    <t>1:28:57</t>
  </si>
  <si>
    <t>T769</t>
  </si>
  <si>
    <t>84</t>
  </si>
  <si>
    <t>Di Maré Van Huyssteen</t>
  </si>
  <si>
    <t>935</t>
  </si>
  <si>
    <t>1:29:26</t>
  </si>
  <si>
    <t>ASWD935</t>
  </si>
  <si>
    <t>85</t>
  </si>
  <si>
    <t>Wessel Oosthuizen</t>
  </si>
  <si>
    <t>9038</t>
  </si>
  <si>
    <t>1:29:27</t>
  </si>
  <si>
    <t>T917</t>
  </si>
  <si>
    <t>86</t>
  </si>
  <si>
    <t>Anton Dumas</t>
  </si>
  <si>
    <t>1091</t>
  </si>
  <si>
    <t>1:29:36</t>
  </si>
  <si>
    <t>ASWD1091</t>
  </si>
  <si>
    <t>87</t>
  </si>
  <si>
    <t>Gizelle Dreyer</t>
  </si>
  <si>
    <t>1115</t>
  </si>
  <si>
    <t>1:30:43</t>
  </si>
  <si>
    <t>ASWD1115</t>
  </si>
  <si>
    <t>88</t>
  </si>
  <si>
    <t>Mariëtte De Haan</t>
  </si>
  <si>
    <t>1418</t>
  </si>
  <si>
    <t>1:30:44</t>
  </si>
  <si>
    <t>ASWD1418</t>
  </si>
  <si>
    <t>89</t>
  </si>
  <si>
    <t>Tracey Van Niekerk</t>
  </si>
  <si>
    <t>9031</t>
  </si>
  <si>
    <t>1:30:47</t>
  </si>
  <si>
    <t>T833</t>
  </si>
  <si>
    <t>90</t>
  </si>
  <si>
    <t>Nina Mulder</t>
  </si>
  <si>
    <t>1022</t>
  </si>
  <si>
    <t>1:31:02</t>
  </si>
  <si>
    <t>ASWD1022</t>
  </si>
  <si>
    <t>91</t>
  </si>
  <si>
    <t>Patiswa Booi</t>
  </si>
  <si>
    <t>268</t>
  </si>
  <si>
    <t>1:31:09</t>
  </si>
  <si>
    <t>ASWD268</t>
  </si>
  <si>
    <t>92</t>
  </si>
  <si>
    <t>Johan Prinsloo</t>
  </si>
  <si>
    <t>9052</t>
  </si>
  <si>
    <t>1:31:23</t>
  </si>
  <si>
    <t>T931</t>
  </si>
  <si>
    <t>93</t>
  </si>
  <si>
    <t>Rhoné Roos</t>
  </si>
  <si>
    <t>9025</t>
  </si>
  <si>
    <t>1:31:50</t>
  </si>
  <si>
    <t>T790</t>
  </si>
  <si>
    <t>94</t>
  </si>
  <si>
    <t>Jan-Adriaan Venter</t>
  </si>
  <si>
    <t>9034</t>
  </si>
  <si>
    <t>1:32:05</t>
  </si>
  <si>
    <t>T913</t>
  </si>
  <si>
    <t>95</t>
  </si>
  <si>
    <t>Antionette Preez</t>
  </si>
  <si>
    <t>9022</t>
  </si>
  <si>
    <t>T777</t>
  </si>
  <si>
    <t>96</t>
  </si>
  <si>
    <t>947</t>
  </si>
  <si>
    <t>ASWD947</t>
  </si>
  <si>
    <t>97</t>
  </si>
  <si>
    <t>Colin Ingram</t>
  </si>
  <si>
    <t>Madiba Bay Warriors AC</t>
  </si>
  <si>
    <t>9076</t>
  </si>
  <si>
    <t>1:32:37</t>
  </si>
  <si>
    <t>EPA1673</t>
  </si>
  <si>
    <t>98</t>
  </si>
  <si>
    <t>Delucia SWANEPOEL</t>
  </si>
  <si>
    <t>9028</t>
  </si>
  <si>
    <t>1:33:45</t>
  </si>
  <si>
    <t>T817</t>
  </si>
  <si>
    <t>99</t>
  </si>
  <si>
    <t>1212</t>
  </si>
  <si>
    <t>ASWD1212</t>
  </si>
  <si>
    <t>100</t>
  </si>
  <si>
    <t>Leslie Stuart</t>
  </si>
  <si>
    <t>930</t>
  </si>
  <si>
    <t>ASWD930</t>
  </si>
  <si>
    <t>101</t>
  </si>
  <si>
    <t>Elisabeth Erhardt</t>
  </si>
  <si>
    <t>9006</t>
  </si>
  <si>
    <t>1:34:55</t>
  </si>
  <si>
    <t>T761</t>
  </si>
  <si>
    <t>102</t>
  </si>
  <si>
    <t>Annamarie Le Roux</t>
  </si>
  <si>
    <t>1439</t>
  </si>
  <si>
    <t>1:35:01</t>
  </si>
  <si>
    <t>ASWD1439</t>
  </si>
  <si>
    <t>103</t>
  </si>
  <si>
    <t>Robbie Joubert</t>
  </si>
  <si>
    <t>851</t>
  </si>
  <si>
    <t>1:35:19</t>
  </si>
  <si>
    <t>ASWD851</t>
  </si>
  <si>
    <t>104</t>
  </si>
  <si>
    <t>Irma Ingram</t>
  </si>
  <si>
    <t>9077</t>
  </si>
  <si>
    <t>1:35:24</t>
  </si>
  <si>
    <t>EPA1654</t>
  </si>
  <si>
    <t>105</t>
  </si>
  <si>
    <t>Dieter Jansen</t>
  </si>
  <si>
    <t>Melkbos</t>
  </si>
  <si>
    <t>9082</t>
  </si>
  <si>
    <t>1:35:36</t>
  </si>
  <si>
    <t>WPA2790</t>
  </si>
  <si>
    <t>106</t>
  </si>
  <si>
    <t>Cornel Van der Merwe</t>
  </si>
  <si>
    <t>9030</t>
  </si>
  <si>
    <t>1:35:42</t>
  </si>
  <si>
    <t>T821</t>
  </si>
  <si>
    <t>107</t>
  </si>
  <si>
    <t>Christiaan Van Der Merwe</t>
  </si>
  <si>
    <t>9029</t>
  </si>
  <si>
    <t>T818</t>
  </si>
  <si>
    <t>108</t>
  </si>
  <si>
    <t>Corlia Strydom</t>
  </si>
  <si>
    <t>9062</t>
  </si>
  <si>
    <t>1:36:01</t>
  </si>
  <si>
    <t>T941</t>
  </si>
  <si>
    <t>109</t>
  </si>
  <si>
    <t>Eben Lotter</t>
  </si>
  <si>
    <t>9018</t>
  </si>
  <si>
    <t>1:36:34</t>
  </si>
  <si>
    <t>T773</t>
  </si>
  <si>
    <t>110</t>
  </si>
  <si>
    <t>Ike Lerm</t>
  </si>
  <si>
    <t>187</t>
  </si>
  <si>
    <t>1:36:36</t>
  </si>
  <si>
    <t>ASWD187</t>
  </si>
  <si>
    <t>111</t>
  </si>
  <si>
    <t>1449</t>
  </si>
  <si>
    <t>ASWD1449</t>
  </si>
  <si>
    <t>112</t>
  </si>
  <si>
    <t>Tommy Darlew</t>
  </si>
  <si>
    <t>9061</t>
  </si>
  <si>
    <t>1:36:58</t>
  </si>
  <si>
    <t>T940</t>
  </si>
  <si>
    <t>113</t>
  </si>
  <si>
    <t>Lanelle Spangenberg</t>
  </si>
  <si>
    <t>9027</t>
  </si>
  <si>
    <t>1:36:59</t>
  </si>
  <si>
    <t>T815</t>
  </si>
  <si>
    <t>114</t>
  </si>
  <si>
    <t>Thinus Ferreira</t>
  </si>
  <si>
    <t>9007</t>
  </si>
  <si>
    <t>T762</t>
  </si>
  <si>
    <t>115</t>
  </si>
  <si>
    <t>Cecile-Rene Du Toit</t>
  </si>
  <si>
    <t>1626</t>
  </si>
  <si>
    <t>1:37:32</t>
  </si>
  <si>
    <t>ASWD1626</t>
  </si>
  <si>
    <t>116</t>
  </si>
  <si>
    <t>Phendulwa Mapisa</t>
  </si>
  <si>
    <t>1651</t>
  </si>
  <si>
    <t>1:37:35</t>
  </si>
  <si>
    <t>ASWD1651</t>
  </si>
  <si>
    <t>117</t>
  </si>
  <si>
    <t>Sharonica Jacobs</t>
  </si>
  <si>
    <t>1069</t>
  </si>
  <si>
    <t>1:39:37</t>
  </si>
  <si>
    <t>ASWD1069</t>
  </si>
  <si>
    <t>118</t>
  </si>
  <si>
    <t>Carmen Phillips-Moorcroft</t>
  </si>
  <si>
    <t>1077</t>
  </si>
  <si>
    <t>1:39:52</t>
  </si>
  <si>
    <t>ASWD1077</t>
  </si>
  <si>
    <t>119</t>
  </si>
  <si>
    <t>Chalene Havenga</t>
  </si>
  <si>
    <t>9009</t>
  </si>
  <si>
    <t>1:41:16</t>
  </si>
  <si>
    <t>T764</t>
  </si>
  <si>
    <t>120</t>
  </si>
  <si>
    <t>Aaltjé Nieman</t>
  </si>
  <si>
    <t>1290</t>
  </si>
  <si>
    <t>1:41:19</t>
  </si>
  <si>
    <t>ASWD1290</t>
  </si>
  <si>
    <t>121</t>
  </si>
  <si>
    <t>Annabélle Pretorius</t>
  </si>
  <si>
    <t>9024</t>
  </si>
  <si>
    <t>1:41:24</t>
  </si>
  <si>
    <t>T787</t>
  </si>
  <si>
    <t>122</t>
  </si>
  <si>
    <t>Loriaan Van staaten</t>
  </si>
  <si>
    <t>9032</t>
  </si>
  <si>
    <t>1:41:29</t>
  </si>
  <si>
    <t>T882</t>
  </si>
  <si>
    <t>123</t>
  </si>
  <si>
    <t>Ilse Janse van Rensburg</t>
  </si>
  <si>
    <t>9013</t>
  </si>
  <si>
    <t>1:41:40</t>
  </si>
  <si>
    <t>T768</t>
  </si>
  <si>
    <t>124</t>
  </si>
  <si>
    <t>Mari de jager</t>
  </si>
  <si>
    <t>9003</t>
  </si>
  <si>
    <t>1:42:20</t>
  </si>
  <si>
    <t>T593</t>
  </si>
  <si>
    <t>125</t>
  </si>
  <si>
    <t>Hettie Erhardt</t>
  </si>
  <si>
    <t>9005</t>
  </si>
  <si>
    <t>T760</t>
  </si>
  <si>
    <t>126</t>
  </si>
  <si>
    <t>Frederica Kooi</t>
  </si>
  <si>
    <t>1092</t>
  </si>
  <si>
    <t>1:42:27</t>
  </si>
  <si>
    <t>ASWD1092</t>
  </si>
  <si>
    <t>127</t>
  </si>
  <si>
    <t>Liesl Keulder</t>
  </si>
  <si>
    <t>9059</t>
  </si>
  <si>
    <t>1:42:28</t>
  </si>
  <si>
    <t>T938</t>
  </si>
  <si>
    <t>128</t>
  </si>
  <si>
    <t>Adele Vorster</t>
  </si>
  <si>
    <t>1424</t>
  </si>
  <si>
    <t>1:42:32</t>
  </si>
  <si>
    <t>ASWD1424</t>
  </si>
  <si>
    <t>129</t>
  </si>
  <si>
    <t>Benrico Stewart</t>
  </si>
  <si>
    <t>973</t>
  </si>
  <si>
    <t>1:42:49</t>
  </si>
  <si>
    <t>ASWD973</t>
  </si>
  <si>
    <t>130</t>
  </si>
  <si>
    <t>Andiswa Sam</t>
  </si>
  <si>
    <t>1673</t>
  </si>
  <si>
    <t>1:42:59</t>
  </si>
  <si>
    <t>ASWD1673</t>
  </si>
  <si>
    <t>131</t>
  </si>
  <si>
    <t>Landezwa Dulaze</t>
  </si>
  <si>
    <t>9004</t>
  </si>
  <si>
    <t>1:43:12</t>
  </si>
  <si>
    <t>T595</t>
  </si>
  <si>
    <t>132</t>
  </si>
  <si>
    <t>Annamaree Van der Merwe</t>
  </si>
  <si>
    <t>933</t>
  </si>
  <si>
    <t>1:43:56</t>
  </si>
  <si>
    <t>ASWD933</t>
  </si>
  <si>
    <t>133</t>
  </si>
  <si>
    <t>Amor Van Zyl</t>
  </si>
  <si>
    <t>1255</t>
  </si>
  <si>
    <t>1:43:57</t>
  </si>
  <si>
    <t>ASWD1255</t>
  </si>
  <si>
    <t>134</t>
  </si>
  <si>
    <t>Herman Van straaten</t>
  </si>
  <si>
    <t>9033</t>
  </si>
  <si>
    <t>1:44:08</t>
  </si>
  <si>
    <t>T912</t>
  </si>
  <si>
    <t>135</t>
  </si>
  <si>
    <t>Chantelle de Bruin</t>
  </si>
  <si>
    <t>1210</t>
  </si>
  <si>
    <t>1:44:47</t>
  </si>
  <si>
    <t>ASWD1210</t>
  </si>
  <si>
    <t>136</t>
  </si>
  <si>
    <t>1450</t>
  </si>
  <si>
    <t>ASWD1450</t>
  </si>
  <si>
    <t>137</t>
  </si>
  <si>
    <t>Magda Botma</t>
  </si>
  <si>
    <t>Iron-Jawed Multisport Club</t>
  </si>
  <si>
    <t>1729</t>
  </si>
  <si>
    <t>1:45:22</t>
  </si>
  <si>
    <t>ASWD1729</t>
  </si>
  <si>
    <t>138</t>
  </si>
  <si>
    <t>Sylvia Jaftha</t>
  </si>
  <si>
    <t>679</t>
  </si>
  <si>
    <t>1:45:37</t>
  </si>
  <si>
    <t>ASWD679</t>
  </si>
  <si>
    <t>139</t>
  </si>
  <si>
    <t>Charles Bosch</t>
  </si>
  <si>
    <t>9048</t>
  </si>
  <si>
    <t>1:46:10</t>
  </si>
  <si>
    <t>T927</t>
  </si>
  <si>
    <t>140</t>
  </si>
  <si>
    <t>Linchen Wessels</t>
  </si>
  <si>
    <t>9056</t>
  </si>
  <si>
    <t>1:46:21</t>
  </si>
  <si>
    <t>T935</t>
  </si>
  <si>
    <t>141</t>
  </si>
  <si>
    <t>Lindiwe Vilakazi</t>
  </si>
  <si>
    <t>1668</t>
  </si>
  <si>
    <t>1:46:35</t>
  </si>
  <si>
    <t>ASWD1668</t>
  </si>
  <si>
    <t>142</t>
  </si>
  <si>
    <t>Bridgette Fredericks</t>
  </si>
  <si>
    <t>640</t>
  </si>
  <si>
    <t>1:46:46</t>
  </si>
  <si>
    <t>ASWD640</t>
  </si>
  <si>
    <t>143</t>
  </si>
  <si>
    <t>James Beswick</t>
  </si>
  <si>
    <t>9002</t>
  </si>
  <si>
    <t>1:48:11</t>
  </si>
  <si>
    <t>T519</t>
  </si>
  <si>
    <t>144</t>
  </si>
  <si>
    <t>Sabrina Horn</t>
  </si>
  <si>
    <t>9010</t>
  </si>
  <si>
    <t>T765</t>
  </si>
  <si>
    <t>145</t>
  </si>
  <si>
    <t>Henriette Wichers</t>
  </si>
  <si>
    <t>9036</t>
  </si>
  <si>
    <t>1:48:46</t>
  </si>
  <si>
    <t>T915</t>
  </si>
  <si>
    <t>146</t>
  </si>
  <si>
    <t>Rose-Marie Kruger</t>
  </si>
  <si>
    <t>1:49:33</t>
  </si>
  <si>
    <t>ASWD139</t>
  </si>
  <si>
    <t>147</t>
  </si>
  <si>
    <t>Chris Herbst</t>
  </si>
  <si>
    <t>239</t>
  </si>
  <si>
    <t>1:49:47</t>
  </si>
  <si>
    <t>ASWD239</t>
  </si>
  <si>
    <t>148</t>
  </si>
  <si>
    <t>Elize Herbst</t>
  </si>
  <si>
    <t>238</t>
  </si>
  <si>
    <t>ASWD238</t>
  </si>
  <si>
    <t>149</t>
  </si>
  <si>
    <t>Marietjie Joubert</t>
  </si>
  <si>
    <t>868</t>
  </si>
  <si>
    <t>1:50:03</t>
  </si>
  <si>
    <t>ASWD868</t>
  </si>
  <si>
    <t>150</t>
  </si>
  <si>
    <t>Zoe Gutas</t>
  </si>
  <si>
    <t>720</t>
  </si>
  <si>
    <t>1:50:43</t>
  </si>
  <si>
    <t>ASWD720</t>
  </si>
  <si>
    <t>151</t>
  </si>
  <si>
    <t>Ntombozuko Qolo</t>
  </si>
  <si>
    <t>9037</t>
  </si>
  <si>
    <t>1:51:41</t>
  </si>
  <si>
    <t>T916</t>
  </si>
  <si>
    <t>152</t>
  </si>
  <si>
    <t>Mark Fletcher</t>
  </si>
  <si>
    <t>1220</t>
  </si>
  <si>
    <t>1:51:56</t>
  </si>
  <si>
    <t>ASWD1220</t>
  </si>
  <si>
    <t>153</t>
  </si>
  <si>
    <t>Siviwe Pikelela</t>
  </si>
  <si>
    <t>1652</t>
  </si>
  <si>
    <t>1:51:58</t>
  </si>
  <si>
    <t>ASWD1652</t>
  </si>
  <si>
    <t>154</t>
  </si>
  <si>
    <t>Mandisa Dambile</t>
  </si>
  <si>
    <t>1602</t>
  </si>
  <si>
    <t>1:53:09</t>
  </si>
  <si>
    <t>ASWD1602</t>
  </si>
  <si>
    <t>155</t>
  </si>
  <si>
    <t>Marita Snyman</t>
  </si>
  <si>
    <t>9083</t>
  </si>
  <si>
    <t>1:53:41</t>
  </si>
  <si>
    <t>WPA2808</t>
  </si>
  <si>
    <t>156</t>
  </si>
  <si>
    <t>Logan Duthie</t>
  </si>
  <si>
    <t>1215</t>
  </si>
  <si>
    <t>1:54:00</t>
  </si>
  <si>
    <t>ASWD1215</t>
  </si>
  <si>
    <t>157</t>
  </si>
  <si>
    <t>Penni Toti</t>
  </si>
  <si>
    <t>9064</t>
  </si>
  <si>
    <t>1:54:10</t>
  </si>
  <si>
    <t>T943</t>
  </si>
  <si>
    <t>158</t>
  </si>
  <si>
    <t>Leverne Naude</t>
  </si>
  <si>
    <t>1213</t>
  </si>
  <si>
    <t>1:54:35</t>
  </si>
  <si>
    <t>ASWD1213</t>
  </si>
  <si>
    <t>159</t>
  </si>
  <si>
    <t>Gaenor Hendricks</t>
  </si>
  <si>
    <t>1700</t>
  </si>
  <si>
    <t>1:54:59</t>
  </si>
  <si>
    <t>ASWD1700</t>
  </si>
  <si>
    <t>160</t>
  </si>
  <si>
    <t>Nadia Van der Bank</t>
  </si>
  <si>
    <t>1701</t>
  </si>
  <si>
    <t>1:58:44</t>
  </si>
  <si>
    <t>ASWD1701</t>
  </si>
  <si>
    <t>161</t>
  </si>
  <si>
    <t>Sonwanbile Ngcizela</t>
  </si>
  <si>
    <t>1629</t>
  </si>
  <si>
    <t>2:00:55</t>
  </si>
  <si>
    <t>ASWD1629</t>
  </si>
  <si>
    <t>162</t>
  </si>
  <si>
    <t>Johan Nieman</t>
  </si>
  <si>
    <t>1292</t>
  </si>
  <si>
    <t>2:01:22</t>
  </si>
  <si>
    <t>ASWD1292</t>
  </si>
  <si>
    <t>163</t>
  </si>
  <si>
    <t>Dineo Mazibuko</t>
  </si>
  <si>
    <t>9049</t>
  </si>
  <si>
    <t>2:03:27</t>
  </si>
  <si>
    <t>T928</t>
  </si>
  <si>
    <t>164</t>
  </si>
  <si>
    <t>Corne Darlow</t>
  </si>
  <si>
    <t>9130</t>
  </si>
  <si>
    <t>2:03:39</t>
  </si>
  <si>
    <t>T979</t>
  </si>
  <si>
    <t>165</t>
  </si>
  <si>
    <t>Lorraine Zehmke</t>
  </si>
  <si>
    <t>2:08:15</t>
  </si>
  <si>
    <t>ASWD12</t>
  </si>
  <si>
    <t>166</t>
  </si>
  <si>
    <t>Curtis Engel</t>
  </si>
  <si>
    <t>1176</t>
  </si>
  <si>
    <t>2:13:28</t>
  </si>
  <si>
    <t>ASWD1176</t>
  </si>
  <si>
    <t>167</t>
  </si>
  <si>
    <t>Lisubeng Moeti</t>
  </si>
  <si>
    <t>213</t>
  </si>
  <si>
    <t>2:17:10</t>
  </si>
  <si>
    <t>ASWD213</t>
  </si>
  <si>
    <t>168</t>
  </si>
  <si>
    <t>Nicoleen Smith</t>
  </si>
  <si>
    <t>9026</t>
  </si>
  <si>
    <t>2:30:51</t>
  </si>
  <si>
    <t>T796</t>
  </si>
  <si>
    <t>169</t>
  </si>
  <si>
    <t>Mignonette Smith</t>
  </si>
  <si>
    <t>9039</t>
  </si>
  <si>
    <t>2:30:54</t>
  </si>
  <si>
    <t>T918</t>
  </si>
  <si>
    <t>ASWD1798</t>
  </si>
  <si>
    <t>Import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</si>
</sst>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C09]dd\ mmmm\ yyyy;@"/>
    <numFmt numFmtId="166" formatCode="hh:mm:ss;@"/>
  </numFmts>
  <fonts count="13" x14ac:knownFonts="1">
    <font>
      <sz val="10"/>
      <name val="Arial"/>
    </font>
    <font>
      <b/>
      <sz val="11"/>
      <color theme="1"/>
      <name val="Calibri"/>
      <family val="2"/>
      <scheme val="minor"/>
    </font>
    <font>
      <b/>
      <sz val="14"/>
      <color theme="1"/>
      <name val="Segoe UI"/>
      <family val="2"/>
    </font>
    <font>
      <sz val="10"/>
      <name val="Segoe UI"/>
      <family val="2"/>
    </font>
    <font>
      <b/>
      <sz val="12"/>
      <color theme="1"/>
      <name val="Segoe UI"/>
      <family val="2"/>
    </font>
    <font>
      <b/>
      <sz val="11"/>
      <color theme="1"/>
      <name val="Segoe UI"/>
      <family val="2"/>
    </font>
    <font>
      <sz val="11"/>
      <color theme="1"/>
      <name val="Segoe UI"/>
      <family val="2"/>
    </font>
    <font>
      <i/>
      <sz val="11"/>
      <color theme="1"/>
      <name val="Segoe UI"/>
      <family val="2"/>
    </font>
    <font>
      <sz val="11"/>
      <name val="Segoe UI"/>
      <family val="2"/>
    </font>
    <font>
      <sz val="16"/>
      <name val="Cambria"/>
      <family val="1"/>
      <scheme val="major"/>
    </font>
    <font>
      <sz val="10"/>
      <name val="Cambria"/>
      <family val="1"/>
      <scheme val="major"/>
    </font>
    <font>
      <b/>
      <sz val="10"/>
      <name val="Cambria"/>
      <family val="1"/>
      <scheme val="maj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/>
    <xf numFmtId="0" fontId="6" fillId="2" borderId="0" xfId="0" applyFont="1" applyFill="1"/>
    <xf numFmtId="0" fontId="7" fillId="2" borderId="10" xfId="0" applyFont="1" applyFill="1" applyBorder="1"/>
    <xf numFmtId="0" fontId="7" fillId="2" borderId="9" xfId="0" applyFont="1" applyFill="1" applyBorder="1"/>
    <xf numFmtId="0" fontId="6" fillId="2" borderId="9" xfId="0" applyFont="1" applyFill="1" applyBorder="1"/>
    <xf numFmtId="49" fontId="6" fillId="2" borderId="9" xfId="0" applyNumberFormat="1" applyFont="1" applyFill="1" applyBorder="1"/>
    <xf numFmtId="0" fontId="8" fillId="2" borderId="9" xfId="0" applyFont="1" applyFill="1" applyBorder="1"/>
    <xf numFmtId="0" fontId="0" fillId="0" borderId="0" xfId="0" applyAlignment="1">
      <alignment horizontal="center"/>
    </xf>
    <xf numFmtId="0" fontId="10" fillId="0" borderId="9" xfId="0" applyFont="1" applyBorder="1"/>
    <xf numFmtId="0" fontId="10" fillId="0" borderId="9" xfId="0" applyFont="1" applyBorder="1" applyAlignment="1">
      <alignment horizontal="center"/>
    </xf>
    <xf numFmtId="0" fontId="11" fillId="0" borderId="9" xfId="0" applyFont="1" applyBorder="1"/>
    <xf numFmtId="0" fontId="11" fillId="0" borderId="9" xfId="0" applyFont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5" fillId="3" borderId="0" xfId="0" quotePrefix="1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49" fontId="2" fillId="3" borderId="4" xfId="0" applyNumberFormat="1" applyFont="1" applyFill="1" applyBorder="1" applyAlignment="1">
      <alignment horizontal="center"/>
    </xf>
    <xf numFmtId="49" fontId="2" fillId="3" borderId="0" xfId="0" applyNumberFormat="1" applyFont="1" applyFill="1" applyAlignment="1">
      <alignment horizontal="center"/>
    </xf>
    <xf numFmtId="49" fontId="2" fillId="3" borderId="5" xfId="0" applyNumberFormat="1" applyFont="1" applyFill="1" applyBorder="1" applyAlignment="1">
      <alignment horizontal="center"/>
    </xf>
    <xf numFmtId="164" fontId="4" fillId="3" borderId="6" xfId="0" applyNumberFormat="1" applyFont="1" applyFill="1" applyBorder="1" applyAlignment="1">
      <alignment horizontal="center"/>
    </xf>
    <xf numFmtId="164" fontId="4" fillId="3" borderId="7" xfId="0" applyNumberFormat="1" applyFont="1" applyFill="1" applyBorder="1" applyAlignment="1">
      <alignment horizontal="center"/>
    </xf>
    <xf numFmtId="164" fontId="4" fillId="3" borderId="8" xfId="0" applyNumberFormat="1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5" xfId="0" applyFont="1" applyFill="1" applyBorder="1" applyAlignment="1">
      <alignment horizontal="center"/>
    </xf>
    <xf numFmtId="166" fontId="0" fillId="0" borderId="0" xfId="0" applyNumberFormat="1"/>
    <xf numFmtId="166" fontId="1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674A0"/>
      <color rgb="FFCCD91D"/>
      <color rgb="FF13F90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E5F5E-3686-468C-ADE1-A9539AB9A694}">
  <dimension ref="A1:J175"/>
  <sheetViews>
    <sheetView tabSelected="1" workbookViewId="0">
      <selection activeCell="J7" sqref="J7"/>
    </sheetView>
  </sheetViews>
  <sheetFormatPr defaultRowHeight="12.5" x14ac:dyDescent="0.25"/>
  <cols>
    <col min="1" max="1" width="7.1796875" customWidth="1"/>
    <col min="2" max="2" width="23.1796875" customWidth="1"/>
    <col min="3" max="3" width="25.26953125" customWidth="1"/>
    <col min="4" max="4" width="7.7265625" style="8" customWidth="1"/>
    <col min="5" max="5" width="10.1796875" style="8" customWidth="1"/>
    <col min="6" max="6" width="6.81640625" style="8" customWidth="1"/>
    <col min="7" max="7" width="7.26953125" style="8" customWidth="1"/>
    <col min="8" max="8" width="9.7265625" style="8" customWidth="1"/>
    <col min="10" max="10" width="8.7265625" style="39"/>
  </cols>
  <sheetData>
    <row r="1" spans="1:10" ht="20" x14ac:dyDescent="0.4">
      <c r="A1" s="13" t="s">
        <v>55</v>
      </c>
      <c r="B1" s="14"/>
      <c r="C1" s="14"/>
      <c r="D1" s="14"/>
      <c r="E1" s="14"/>
      <c r="F1" s="14"/>
      <c r="G1" s="14"/>
      <c r="H1" s="15"/>
    </row>
    <row r="2" spans="1:10" ht="20" x14ac:dyDescent="0.4">
      <c r="A2" s="16" t="s">
        <v>57</v>
      </c>
      <c r="B2" s="17"/>
      <c r="C2" s="17"/>
      <c r="D2" s="17"/>
      <c r="E2" s="17"/>
      <c r="F2" s="17"/>
      <c r="G2" s="17"/>
      <c r="H2" s="18"/>
    </row>
    <row r="3" spans="1:10" ht="20" x14ac:dyDescent="0.4">
      <c r="A3" s="16" t="s">
        <v>58</v>
      </c>
      <c r="B3" s="17"/>
      <c r="C3" s="17"/>
      <c r="D3" s="17"/>
      <c r="E3" s="17"/>
      <c r="F3" s="17"/>
      <c r="G3" s="17"/>
      <c r="H3" s="18"/>
    </row>
    <row r="4" spans="1:10" ht="20" x14ac:dyDescent="0.4">
      <c r="A4" s="16" t="s">
        <v>59</v>
      </c>
      <c r="B4" s="17"/>
      <c r="C4" s="17"/>
      <c r="D4" s="17"/>
      <c r="E4" s="17"/>
      <c r="F4" s="17"/>
      <c r="G4" s="17"/>
      <c r="H4" s="18"/>
    </row>
    <row r="5" spans="1:10" ht="20" x14ac:dyDescent="0.4">
      <c r="A5" s="16" t="s">
        <v>56</v>
      </c>
      <c r="B5" s="17"/>
      <c r="C5" s="17"/>
      <c r="D5" s="17"/>
      <c r="E5" s="17"/>
      <c r="F5" s="17"/>
      <c r="G5" s="17"/>
      <c r="H5" s="18"/>
    </row>
    <row r="6" spans="1:10" x14ac:dyDescent="0.25">
      <c r="A6" s="11" t="s">
        <v>60</v>
      </c>
      <c r="B6" s="11" t="s">
        <v>61</v>
      </c>
      <c r="C6" s="11" t="s">
        <v>0</v>
      </c>
      <c r="D6" s="12" t="s">
        <v>62</v>
      </c>
      <c r="E6" s="12" t="s">
        <v>66</v>
      </c>
      <c r="F6" s="12" t="s">
        <v>63</v>
      </c>
      <c r="G6" s="12" t="s">
        <v>65</v>
      </c>
      <c r="H6" s="12" t="s">
        <v>64</v>
      </c>
      <c r="J6" s="40" t="s">
        <v>881</v>
      </c>
    </row>
    <row r="7" spans="1:10" x14ac:dyDescent="0.25">
      <c r="A7" s="9" t="s">
        <v>67</v>
      </c>
      <c r="B7" s="9" t="s">
        <v>68</v>
      </c>
      <c r="C7" s="9" t="s">
        <v>16</v>
      </c>
      <c r="D7" s="10" t="s">
        <v>69</v>
      </c>
      <c r="E7" s="10" t="s">
        <v>72</v>
      </c>
      <c r="F7" s="10" t="s">
        <v>70</v>
      </c>
      <c r="G7" s="10" t="s">
        <v>71</v>
      </c>
      <c r="H7" s="10" t="s">
        <v>18</v>
      </c>
      <c r="I7">
        <f>H7/60</f>
        <v>3.2361111111111111E-2</v>
      </c>
      <c r="J7" s="39">
        <v>3.2361111111111111E-2</v>
      </c>
    </row>
    <row r="8" spans="1:10" x14ac:dyDescent="0.25">
      <c r="A8" s="9" t="s">
        <v>73</v>
      </c>
      <c r="B8" s="9" t="s">
        <v>17</v>
      </c>
      <c r="C8" s="9" t="s">
        <v>16</v>
      </c>
      <c r="D8" s="10" t="s">
        <v>74</v>
      </c>
      <c r="E8" s="10" t="s">
        <v>76</v>
      </c>
      <c r="F8" s="10" t="s">
        <v>75</v>
      </c>
      <c r="G8" s="10" t="s">
        <v>71</v>
      </c>
      <c r="H8" s="10" t="s">
        <v>19</v>
      </c>
      <c r="I8">
        <f t="shared" ref="I8:I16" si="0">H8/60</f>
        <v>3.2685185185185185E-2</v>
      </c>
      <c r="J8" s="39">
        <v>3.2685185185185185E-2</v>
      </c>
    </row>
    <row r="9" spans="1:10" x14ac:dyDescent="0.25">
      <c r="A9" s="9" t="s">
        <v>77</v>
      </c>
      <c r="B9" s="9" t="s">
        <v>20</v>
      </c>
      <c r="C9" s="9" t="s">
        <v>16</v>
      </c>
      <c r="D9" s="10" t="s">
        <v>78</v>
      </c>
      <c r="E9" s="10" t="s">
        <v>80</v>
      </c>
      <c r="F9" s="10" t="s">
        <v>79</v>
      </c>
      <c r="G9" s="10" t="s">
        <v>71</v>
      </c>
      <c r="H9" s="10" t="s">
        <v>21</v>
      </c>
      <c r="I9">
        <f t="shared" si="0"/>
        <v>3.5034722222222224E-2</v>
      </c>
      <c r="J9" s="39">
        <v>3.5034722222222224E-2</v>
      </c>
    </row>
    <row r="10" spans="1:10" x14ac:dyDescent="0.25">
      <c r="A10" s="9" t="s">
        <v>81</v>
      </c>
      <c r="B10" s="9" t="s">
        <v>82</v>
      </c>
      <c r="C10" s="9" t="s">
        <v>83</v>
      </c>
      <c r="D10" s="10" t="s">
        <v>84</v>
      </c>
      <c r="E10" s="10" t="s">
        <v>87</v>
      </c>
      <c r="F10" s="10" t="s">
        <v>85</v>
      </c>
      <c r="G10" s="10" t="s">
        <v>71</v>
      </c>
      <c r="H10" s="10" t="s">
        <v>86</v>
      </c>
      <c r="I10">
        <f t="shared" si="0"/>
        <v>3.6759259259259255E-2</v>
      </c>
      <c r="J10" s="39">
        <v>3.6759259259259255E-2</v>
      </c>
    </row>
    <row r="11" spans="1:10" x14ac:dyDescent="0.25">
      <c r="A11" s="9" t="s">
        <v>88</v>
      </c>
      <c r="B11" s="9" t="s">
        <v>22</v>
      </c>
      <c r="C11" s="9" t="s">
        <v>16</v>
      </c>
      <c r="D11" s="10" t="s">
        <v>89</v>
      </c>
      <c r="E11" s="10" t="s">
        <v>91</v>
      </c>
      <c r="F11" s="10" t="s">
        <v>90</v>
      </c>
      <c r="G11" s="10" t="s">
        <v>71</v>
      </c>
      <c r="H11" s="10" t="s">
        <v>23</v>
      </c>
      <c r="I11">
        <f t="shared" si="0"/>
        <v>3.7152777777777778E-2</v>
      </c>
      <c r="J11" s="39">
        <v>3.7152777777777778E-2</v>
      </c>
    </row>
    <row r="12" spans="1:10" x14ac:dyDescent="0.25">
      <c r="A12" s="9" t="s">
        <v>92</v>
      </c>
      <c r="B12" s="9" t="s">
        <v>93</v>
      </c>
      <c r="C12" s="9" t="s">
        <v>25</v>
      </c>
      <c r="D12" s="10" t="s">
        <v>94</v>
      </c>
      <c r="E12" s="10" t="s">
        <v>97</v>
      </c>
      <c r="F12" s="10" t="s">
        <v>95</v>
      </c>
      <c r="G12" s="10" t="s">
        <v>71</v>
      </c>
      <c r="H12" s="10" t="s">
        <v>96</v>
      </c>
      <c r="I12">
        <f t="shared" si="0"/>
        <v>3.9085648148148147E-2</v>
      </c>
      <c r="J12" s="39">
        <v>3.9085648148148147E-2</v>
      </c>
    </row>
    <row r="13" spans="1:10" x14ac:dyDescent="0.25">
      <c r="A13" s="9" t="s">
        <v>98</v>
      </c>
      <c r="B13" s="9" t="s">
        <v>99</v>
      </c>
      <c r="C13" s="9" t="s">
        <v>16</v>
      </c>
      <c r="D13" s="10" t="s">
        <v>100</v>
      </c>
      <c r="E13" s="10" t="s">
        <v>103</v>
      </c>
      <c r="F13" s="10" t="s">
        <v>101</v>
      </c>
      <c r="G13" s="10" t="s">
        <v>71</v>
      </c>
      <c r="H13" s="10" t="s">
        <v>102</v>
      </c>
      <c r="I13">
        <f t="shared" si="0"/>
        <v>3.9375000000000007E-2</v>
      </c>
      <c r="J13" s="39">
        <v>3.9375000000000007E-2</v>
      </c>
    </row>
    <row r="14" spans="1:10" x14ac:dyDescent="0.25">
      <c r="A14" s="9" t="s">
        <v>104</v>
      </c>
      <c r="B14" s="9" t="s">
        <v>105</v>
      </c>
      <c r="C14" s="9" t="s">
        <v>125</v>
      </c>
      <c r="D14" s="10" t="s">
        <v>106</v>
      </c>
      <c r="E14" s="10" t="s">
        <v>880</v>
      </c>
      <c r="F14" s="10" t="s">
        <v>107</v>
      </c>
      <c r="G14" s="10" t="s">
        <v>71</v>
      </c>
      <c r="H14" s="10" t="s">
        <v>108</v>
      </c>
      <c r="I14">
        <f t="shared" si="0"/>
        <v>4.0763888888888891E-2</v>
      </c>
      <c r="J14" s="39">
        <v>4.0763888888888891E-2</v>
      </c>
    </row>
    <row r="15" spans="1:10" x14ac:dyDescent="0.25">
      <c r="A15" s="9" t="s">
        <v>109</v>
      </c>
      <c r="B15" s="9" t="s">
        <v>24</v>
      </c>
      <c r="C15" s="9" t="s">
        <v>25</v>
      </c>
      <c r="D15" s="10" t="s">
        <v>110</v>
      </c>
      <c r="E15" s="10" t="s">
        <v>112</v>
      </c>
      <c r="F15" s="10" t="s">
        <v>111</v>
      </c>
      <c r="G15" s="10" t="s">
        <v>71</v>
      </c>
      <c r="H15" s="10" t="s">
        <v>26</v>
      </c>
      <c r="I15">
        <f t="shared" si="0"/>
        <v>4.1122685185185186E-2</v>
      </c>
      <c r="J15" s="39">
        <v>4.1122685185185186E-2</v>
      </c>
    </row>
    <row r="16" spans="1:10" x14ac:dyDescent="0.25">
      <c r="A16" s="9" t="s">
        <v>113</v>
      </c>
      <c r="B16" s="9" t="s">
        <v>114</v>
      </c>
      <c r="C16" s="9" t="s">
        <v>16</v>
      </c>
      <c r="D16" s="10" t="s">
        <v>115</v>
      </c>
      <c r="E16" s="10" t="s">
        <v>117</v>
      </c>
      <c r="F16" s="10" t="s">
        <v>107</v>
      </c>
      <c r="G16" s="10" t="s">
        <v>71</v>
      </c>
      <c r="H16" s="10" t="s">
        <v>116</v>
      </c>
      <c r="I16">
        <f t="shared" si="0"/>
        <v>4.1261574074074069E-2</v>
      </c>
      <c r="J16" s="39">
        <v>4.1261574074074069E-2</v>
      </c>
    </row>
    <row r="17" spans="1:10" x14ac:dyDescent="0.25">
      <c r="A17" s="9" t="s">
        <v>118</v>
      </c>
      <c r="B17" s="9" t="s">
        <v>119</v>
      </c>
      <c r="C17" s="9" t="s">
        <v>16</v>
      </c>
      <c r="D17" s="10" t="s">
        <v>120</v>
      </c>
      <c r="E17" s="10" t="s">
        <v>122</v>
      </c>
      <c r="F17" s="10" t="s">
        <v>75</v>
      </c>
      <c r="G17" s="10" t="s">
        <v>71</v>
      </c>
      <c r="H17" s="10" t="s">
        <v>121</v>
      </c>
      <c r="I17">
        <f>H17/1</f>
        <v>4.3020833333333335E-2</v>
      </c>
      <c r="J17" s="39">
        <v>4.3020833333333335E-2</v>
      </c>
    </row>
    <row r="18" spans="1:10" x14ac:dyDescent="0.25">
      <c r="A18" s="9" t="s">
        <v>123</v>
      </c>
      <c r="B18" s="9" t="s">
        <v>124</v>
      </c>
      <c r="C18" s="9" t="s">
        <v>125</v>
      </c>
      <c r="D18" s="10" t="s">
        <v>126</v>
      </c>
      <c r="E18" s="10" t="s">
        <v>129</v>
      </c>
      <c r="F18" s="10" t="s">
        <v>127</v>
      </c>
      <c r="G18" s="10" t="s">
        <v>71</v>
      </c>
      <c r="H18" s="10" t="s">
        <v>128</v>
      </c>
      <c r="I18">
        <f t="shared" ref="I18:I81" si="1">H18/1</f>
        <v>4.3900462962962961E-2</v>
      </c>
      <c r="J18" s="39">
        <v>4.3900462962962961E-2</v>
      </c>
    </row>
    <row r="19" spans="1:10" x14ac:dyDescent="0.25">
      <c r="A19" s="9" t="s">
        <v>130</v>
      </c>
      <c r="B19" s="9" t="s">
        <v>27</v>
      </c>
      <c r="C19" s="9" t="s">
        <v>16</v>
      </c>
      <c r="D19" s="10" t="s">
        <v>131</v>
      </c>
      <c r="E19" s="10" t="s">
        <v>133</v>
      </c>
      <c r="F19" s="10" t="s">
        <v>132</v>
      </c>
      <c r="G19" s="10" t="s">
        <v>71</v>
      </c>
      <c r="H19" s="10" t="s">
        <v>29</v>
      </c>
      <c r="I19">
        <f t="shared" si="1"/>
        <v>4.4305555555555549E-2</v>
      </c>
      <c r="J19" s="39">
        <v>4.4305555555555549E-2</v>
      </c>
    </row>
    <row r="20" spans="1:10" x14ac:dyDescent="0.25">
      <c r="A20" s="9" t="s">
        <v>134</v>
      </c>
      <c r="B20" s="9" t="s">
        <v>28</v>
      </c>
      <c r="C20" s="9" t="s">
        <v>16</v>
      </c>
      <c r="D20" s="10" t="s">
        <v>135</v>
      </c>
      <c r="E20" s="10" t="s">
        <v>137</v>
      </c>
      <c r="F20" s="10" t="s">
        <v>136</v>
      </c>
      <c r="G20" s="10" t="s">
        <v>71</v>
      </c>
      <c r="H20" s="10" t="s">
        <v>30</v>
      </c>
      <c r="I20">
        <f t="shared" si="1"/>
        <v>4.4571759259259262E-2</v>
      </c>
      <c r="J20" s="39">
        <v>4.4571759259259262E-2</v>
      </c>
    </row>
    <row r="21" spans="1:10" x14ac:dyDescent="0.25">
      <c r="A21" s="9" t="s">
        <v>138</v>
      </c>
      <c r="B21" s="9" t="s">
        <v>139</v>
      </c>
      <c r="C21" s="9" t="s">
        <v>125</v>
      </c>
      <c r="D21" s="10" t="s">
        <v>140</v>
      </c>
      <c r="E21" s="10" t="s">
        <v>143</v>
      </c>
      <c r="F21" s="10" t="s">
        <v>141</v>
      </c>
      <c r="G21" s="10" t="s">
        <v>71</v>
      </c>
      <c r="H21" s="10" t="s">
        <v>142</v>
      </c>
      <c r="I21">
        <f t="shared" si="1"/>
        <v>4.4814814814814814E-2</v>
      </c>
      <c r="J21" s="39">
        <v>4.4814814814814814E-2</v>
      </c>
    </row>
    <row r="22" spans="1:10" x14ac:dyDescent="0.25">
      <c r="A22" s="9" t="s">
        <v>144</v>
      </c>
      <c r="B22" s="9" t="s">
        <v>145</v>
      </c>
      <c r="C22" s="9" t="s">
        <v>50</v>
      </c>
      <c r="D22" s="10" t="s">
        <v>146</v>
      </c>
      <c r="E22" s="10" t="s">
        <v>148</v>
      </c>
      <c r="F22" s="10" t="s">
        <v>70</v>
      </c>
      <c r="G22" s="10" t="s">
        <v>71</v>
      </c>
      <c r="H22" s="10" t="s">
        <v>147</v>
      </c>
      <c r="I22">
        <f t="shared" si="1"/>
        <v>4.5648148148148153E-2</v>
      </c>
      <c r="J22" s="39">
        <v>4.5648148148148153E-2</v>
      </c>
    </row>
    <row r="23" spans="1:10" x14ac:dyDescent="0.25">
      <c r="A23" s="9" t="s">
        <v>149</v>
      </c>
      <c r="B23" s="9" t="s">
        <v>150</v>
      </c>
      <c r="C23" s="9" t="s">
        <v>16</v>
      </c>
      <c r="D23" s="10" t="s">
        <v>151</v>
      </c>
      <c r="E23" s="10" t="s">
        <v>154</v>
      </c>
      <c r="F23" s="10" t="s">
        <v>152</v>
      </c>
      <c r="G23" s="10" t="s">
        <v>71</v>
      </c>
      <c r="H23" s="10" t="s">
        <v>153</v>
      </c>
      <c r="I23">
        <f t="shared" si="1"/>
        <v>4.6574074074074073E-2</v>
      </c>
      <c r="J23" s="39">
        <v>4.6574074074074073E-2</v>
      </c>
    </row>
    <row r="24" spans="1:10" x14ac:dyDescent="0.25">
      <c r="A24" s="9" t="s">
        <v>155</v>
      </c>
      <c r="B24" s="9" t="s">
        <v>156</v>
      </c>
      <c r="C24" s="9" t="s">
        <v>125</v>
      </c>
      <c r="D24" s="10" t="s">
        <v>157</v>
      </c>
      <c r="E24" s="10" t="s">
        <v>159</v>
      </c>
      <c r="F24" s="10" t="s">
        <v>127</v>
      </c>
      <c r="G24" s="10" t="s">
        <v>71</v>
      </c>
      <c r="H24" s="10" t="s">
        <v>158</v>
      </c>
      <c r="I24">
        <f t="shared" si="1"/>
        <v>4.6944444444444448E-2</v>
      </c>
      <c r="J24" s="39">
        <v>4.6944444444444448E-2</v>
      </c>
    </row>
    <row r="25" spans="1:10" x14ac:dyDescent="0.25">
      <c r="A25" s="9" t="s">
        <v>90</v>
      </c>
      <c r="B25" s="9" t="s">
        <v>160</v>
      </c>
      <c r="C25" s="9" t="s">
        <v>32</v>
      </c>
      <c r="D25" s="10" t="s">
        <v>161</v>
      </c>
      <c r="E25" s="10" t="s">
        <v>164</v>
      </c>
      <c r="F25" s="10" t="s">
        <v>162</v>
      </c>
      <c r="G25" s="10" t="s">
        <v>71</v>
      </c>
      <c r="H25" s="10" t="s">
        <v>163</v>
      </c>
      <c r="I25">
        <f t="shared" si="1"/>
        <v>4.704861111111111E-2</v>
      </c>
      <c r="J25" s="39">
        <v>4.704861111111111E-2</v>
      </c>
    </row>
    <row r="26" spans="1:10" x14ac:dyDescent="0.25">
      <c r="A26" s="9" t="s">
        <v>165</v>
      </c>
      <c r="B26" s="9" t="s">
        <v>166</v>
      </c>
      <c r="C26" s="9" t="s">
        <v>16</v>
      </c>
      <c r="D26" s="10" t="s">
        <v>167</v>
      </c>
      <c r="E26" s="10" t="s">
        <v>170</v>
      </c>
      <c r="F26" s="10" t="s">
        <v>168</v>
      </c>
      <c r="G26" s="10" t="s">
        <v>71</v>
      </c>
      <c r="H26" s="10" t="s">
        <v>169</v>
      </c>
      <c r="I26">
        <f t="shared" si="1"/>
        <v>4.71875E-2</v>
      </c>
      <c r="J26" s="39">
        <v>4.71875E-2</v>
      </c>
    </row>
    <row r="27" spans="1:10" x14ac:dyDescent="0.25">
      <c r="A27" s="9" t="s">
        <v>171</v>
      </c>
      <c r="B27" s="9" t="s">
        <v>172</v>
      </c>
      <c r="C27" s="9" t="s">
        <v>32</v>
      </c>
      <c r="D27" s="10" t="s">
        <v>173</v>
      </c>
      <c r="E27" s="10" t="s">
        <v>175</v>
      </c>
      <c r="F27" s="10" t="s">
        <v>149</v>
      </c>
      <c r="G27" s="10" t="s">
        <v>71</v>
      </c>
      <c r="H27" s="10" t="s">
        <v>174</v>
      </c>
      <c r="I27">
        <f t="shared" si="1"/>
        <v>4.8310185185185185E-2</v>
      </c>
      <c r="J27" s="39">
        <v>4.8310185185185185E-2</v>
      </c>
    </row>
    <row r="28" spans="1:10" x14ac:dyDescent="0.25">
      <c r="A28" s="9" t="s">
        <v>176</v>
      </c>
      <c r="B28" s="9" t="s">
        <v>177</v>
      </c>
      <c r="C28" s="9" t="s">
        <v>178</v>
      </c>
      <c r="D28" s="10" t="s">
        <v>179</v>
      </c>
      <c r="E28" s="10" t="s">
        <v>181</v>
      </c>
      <c r="F28" s="10" t="s">
        <v>152</v>
      </c>
      <c r="G28" s="10" t="s">
        <v>71</v>
      </c>
      <c r="H28" s="10" t="s">
        <v>180</v>
      </c>
      <c r="I28">
        <f t="shared" si="1"/>
        <v>4.8553240740740744E-2</v>
      </c>
      <c r="J28" s="39">
        <v>4.8553240740740744E-2</v>
      </c>
    </row>
    <row r="29" spans="1:10" x14ac:dyDescent="0.25">
      <c r="A29" s="9" t="s">
        <v>182</v>
      </c>
      <c r="B29" s="9" t="s">
        <v>31</v>
      </c>
      <c r="C29" s="9" t="s">
        <v>32</v>
      </c>
      <c r="D29" s="10" t="s">
        <v>183</v>
      </c>
      <c r="E29" s="10" t="s">
        <v>186</v>
      </c>
      <c r="F29" s="10" t="s">
        <v>184</v>
      </c>
      <c r="G29" s="10" t="s">
        <v>185</v>
      </c>
      <c r="H29" s="10" t="s">
        <v>33</v>
      </c>
      <c r="I29">
        <f t="shared" si="1"/>
        <v>4.8923611111111105E-2</v>
      </c>
      <c r="J29" s="39">
        <v>4.8923611111111105E-2</v>
      </c>
    </row>
    <row r="30" spans="1:10" x14ac:dyDescent="0.25">
      <c r="A30" s="9" t="s">
        <v>79</v>
      </c>
      <c r="B30" s="9" t="s">
        <v>187</v>
      </c>
      <c r="C30" s="9" t="s">
        <v>25</v>
      </c>
      <c r="D30" s="10" t="s">
        <v>188</v>
      </c>
      <c r="E30" s="10" t="s">
        <v>191</v>
      </c>
      <c r="F30" s="10" t="s">
        <v>189</v>
      </c>
      <c r="G30" s="10" t="s">
        <v>71</v>
      </c>
      <c r="H30" s="10" t="s">
        <v>190</v>
      </c>
      <c r="I30">
        <f t="shared" si="1"/>
        <v>4.8993055555555554E-2</v>
      </c>
      <c r="J30" s="39">
        <v>4.8993055555555554E-2</v>
      </c>
    </row>
    <row r="31" spans="1:10" x14ac:dyDescent="0.25">
      <c r="A31" s="9" t="s">
        <v>85</v>
      </c>
      <c r="B31" s="9" t="s">
        <v>192</v>
      </c>
      <c r="C31" s="9" t="s">
        <v>32</v>
      </c>
      <c r="D31" s="10" t="s">
        <v>193</v>
      </c>
      <c r="E31" s="10" t="s">
        <v>196</v>
      </c>
      <c r="F31" s="10" t="s">
        <v>194</v>
      </c>
      <c r="G31" s="10" t="s">
        <v>71</v>
      </c>
      <c r="H31" s="10" t="s">
        <v>195</v>
      </c>
      <c r="I31">
        <f t="shared" si="1"/>
        <v>4.9421296296296297E-2</v>
      </c>
      <c r="J31" s="39">
        <v>4.9421296296296297E-2</v>
      </c>
    </row>
    <row r="32" spans="1:10" x14ac:dyDescent="0.25">
      <c r="A32" s="9" t="s">
        <v>101</v>
      </c>
      <c r="B32" s="9" t="s">
        <v>197</v>
      </c>
      <c r="C32" s="9" t="s">
        <v>25</v>
      </c>
      <c r="D32" s="10" t="s">
        <v>198</v>
      </c>
      <c r="E32" s="10" t="s">
        <v>201</v>
      </c>
      <c r="F32" s="10" t="s">
        <v>199</v>
      </c>
      <c r="G32" s="10" t="s">
        <v>71</v>
      </c>
      <c r="H32" s="10" t="s">
        <v>200</v>
      </c>
      <c r="I32">
        <f t="shared" si="1"/>
        <v>4.9745370370370377E-2</v>
      </c>
      <c r="J32" s="39">
        <v>4.9745370370370377E-2</v>
      </c>
    </row>
    <row r="33" spans="1:10" x14ac:dyDescent="0.25">
      <c r="A33" s="9" t="s">
        <v>202</v>
      </c>
      <c r="B33" s="9" t="s">
        <v>203</v>
      </c>
      <c r="C33" s="9" t="s">
        <v>204</v>
      </c>
      <c r="D33" s="10" t="s">
        <v>205</v>
      </c>
      <c r="E33" s="10" t="s">
        <v>208</v>
      </c>
      <c r="F33" s="10" t="s">
        <v>206</v>
      </c>
      <c r="G33" s="10" t="s">
        <v>71</v>
      </c>
      <c r="H33" s="10" t="s">
        <v>207</v>
      </c>
      <c r="I33">
        <f t="shared" si="1"/>
        <v>4.987268518518518E-2</v>
      </c>
      <c r="J33" s="39">
        <v>4.987268518518518E-2</v>
      </c>
    </row>
    <row r="34" spans="1:10" x14ac:dyDescent="0.25">
      <c r="A34" s="9" t="s">
        <v>209</v>
      </c>
      <c r="B34" s="9" t="s">
        <v>210</v>
      </c>
      <c r="C34" s="9" t="s">
        <v>32</v>
      </c>
      <c r="D34" s="10" t="s">
        <v>211</v>
      </c>
      <c r="E34" s="10" t="s">
        <v>213</v>
      </c>
      <c r="F34" s="10" t="s">
        <v>206</v>
      </c>
      <c r="G34" s="10" t="s">
        <v>71</v>
      </c>
      <c r="H34" s="10" t="s">
        <v>212</v>
      </c>
      <c r="I34">
        <f t="shared" si="1"/>
        <v>4.9953703703703702E-2</v>
      </c>
      <c r="J34" s="39">
        <v>4.9953703703703702E-2</v>
      </c>
    </row>
    <row r="35" spans="1:10" x14ac:dyDescent="0.25">
      <c r="A35" s="9" t="s">
        <v>214</v>
      </c>
      <c r="B35" s="9" t="s">
        <v>215</v>
      </c>
      <c r="C35" s="9" t="s">
        <v>216</v>
      </c>
      <c r="D35" s="10" t="s">
        <v>217</v>
      </c>
      <c r="E35" s="10" t="s">
        <v>219</v>
      </c>
      <c r="F35" s="10" t="s">
        <v>95</v>
      </c>
      <c r="G35" s="10" t="s">
        <v>71</v>
      </c>
      <c r="H35" s="10" t="s">
        <v>218</v>
      </c>
      <c r="I35">
        <f t="shared" si="1"/>
        <v>4.9976851851851856E-2</v>
      </c>
      <c r="J35" s="39">
        <v>4.9976851851851856E-2</v>
      </c>
    </row>
    <row r="36" spans="1:10" x14ac:dyDescent="0.25">
      <c r="A36" s="9" t="s">
        <v>162</v>
      </c>
      <c r="B36" s="9" t="s">
        <v>220</v>
      </c>
      <c r="C36" s="9" t="s">
        <v>16</v>
      </c>
      <c r="D36" s="10" t="s">
        <v>221</v>
      </c>
      <c r="E36" s="10" t="s">
        <v>224</v>
      </c>
      <c r="F36" s="10" t="s">
        <v>222</v>
      </c>
      <c r="G36" s="10" t="s">
        <v>71</v>
      </c>
      <c r="H36" s="10" t="s">
        <v>223</v>
      </c>
      <c r="I36">
        <f t="shared" si="1"/>
        <v>5.0277777777777775E-2</v>
      </c>
      <c r="J36" s="39">
        <v>5.0277777777777775E-2</v>
      </c>
    </row>
    <row r="37" spans="1:10" x14ac:dyDescent="0.25">
      <c r="A37" s="9" t="s">
        <v>225</v>
      </c>
      <c r="B37" s="9" t="s">
        <v>226</v>
      </c>
      <c r="C37" s="9" t="s">
        <v>32</v>
      </c>
      <c r="D37" s="10" t="s">
        <v>227</v>
      </c>
      <c r="E37" s="10" t="s">
        <v>228</v>
      </c>
      <c r="F37" s="10" t="s">
        <v>95</v>
      </c>
      <c r="G37" s="10" t="s">
        <v>185</v>
      </c>
      <c r="H37" s="10" t="s">
        <v>35</v>
      </c>
      <c r="I37">
        <f t="shared" si="1"/>
        <v>5.0358796296296297E-2</v>
      </c>
      <c r="J37" s="39">
        <v>5.0358796296296297E-2</v>
      </c>
    </row>
    <row r="38" spans="1:10" x14ac:dyDescent="0.25">
      <c r="A38" s="9" t="s">
        <v>229</v>
      </c>
      <c r="B38" s="9" t="s">
        <v>230</v>
      </c>
      <c r="C38" s="9" t="s">
        <v>125</v>
      </c>
      <c r="D38" s="10" t="s">
        <v>231</v>
      </c>
      <c r="E38" s="10" t="s">
        <v>233</v>
      </c>
      <c r="F38" s="10" t="s">
        <v>225</v>
      </c>
      <c r="G38" s="10" t="s">
        <v>71</v>
      </c>
      <c r="H38" s="10" t="s">
        <v>232</v>
      </c>
      <c r="I38">
        <f t="shared" si="1"/>
        <v>5.1747685185185188E-2</v>
      </c>
      <c r="J38" s="39">
        <v>5.1747685185185188E-2</v>
      </c>
    </row>
    <row r="39" spans="1:10" x14ac:dyDescent="0.25">
      <c r="A39" s="9" t="s">
        <v>141</v>
      </c>
      <c r="B39" s="9" t="s">
        <v>234</v>
      </c>
      <c r="C39" s="9" t="s">
        <v>125</v>
      </c>
      <c r="D39" s="10" t="s">
        <v>235</v>
      </c>
      <c r="E39" s="10" t="s">
        <v>236</v>
      </c>
      <c r="F39" s="10" t="s">
        <v>209</v>
      </c>
      <c r="G39" s="10" t="s">
        <v>71</v>
      </c>
      <c r="H39" s="10" t="s">
        <v>232</v>
      </c>
      <c r="I39">
        <f t="shared" si="1"/>
        <v>5.1747685185185188E-2</v>
      </c>
      <c r="J39" s="39">
        <v>5.1747685185185188E-2</v>
      </c>
    </row>
    <row r="40" spans="1:10" x14ac:dyDescent="0.25">
      <c r="A40" s="9" t="s">
        <v>70</v>
      </c>
      <c r="B40" s="9" t="s">
        <v>237</v>
      </c>
      <c r="C40" s="9" t="s">
        <v>216</v>
      </c>
      <c r="D40" s="10" t="s">
        <v>238</v>
      </c>
      <c r="E40" s="10" t="s">
        <v>241</v>
      </c>
      <c r="F40" s="10" t="s">
        <v>239</v>
      </c>
      <c r="G40" s="10" t="s">
        <v>71</v>
      </c>
      <c r="H40" s="10" t="s">
        <v>240</v>
      </c>
      <c r="I40">
        <f t="shared" si="1"/>
        <v>5.229166666666666E-2</v>
      </c>
      <c r="J40" s="39">
        <v>5.229166666666666E-2</v>
      </c>
    </row>
    <row r="41" spans="1:10" x14ac:dyDescent="0.25">
      <c r="A41" s="9" t="s">
        <v>75</v>
      </c>
      <c r="B41" s="9" t="s">
        <v>242</v>
      </c>
      <c r="C41" s="9" t="s">
        <v>125</v>
      </c>
      <c r="D41" s="10" t="s">
        <v>243</v>
      </c>
      <c r="E41" s="10" t="s">
        <v>244</v>
      </c>
      <c r="F41" s="10" t="s">
        <v>229</v>
      </c>
      <c r="G41" s="10" t="s">
        <v>71</v>
      </c>
      <c r="H41" s="10" t="s">
        <v>240</v>
      </c>
      <c r="I41">
        <f t="shared" si="1"/>
        <v>5.229166666666666E-2</v>
      </c>
      <c r="J41" s="39">
        <v>5.229166666666666E-2</v>
      </c>
    </row>
    <row r="42" spans="1:10" x14ac:dyDescent="0.25">
      <c r="A42" s="9" t="s">
        <v>107</v>
      </c>
      <c r="B42" s="9" t="s">
        <v>245</v>
      </c>
      <c r="C42" s="9" t="s">
        <v>246</v>
      </c>
      <c r="D42" s="10" t="s">
        <v>247</v>
      </c>
      <c r="E42" s="10" t="s">
        <v>249</v>
      </c>
      <c r="F42" s="10" t="s">
        <v>189</v>
      </c>
      <c r="G42" s="10" t="s">
        <v>71</v>
      </c>
      <c r="H42" s="10" t="s">
        <v>248</v>
      </c>
      <c r="I42">
        <f t="shared" si="1"/>
        <v>5.258101851851852E-2</v>
      </c>
      <c r="J42" s="39">
        <v>5.258101851851852E-2</v>
      </c>
    </row>
    <row r="43" spans="1:10" x14ac:dyDescent="0.25">
      <c r="A43" s="9" t="s">
        <v>194</v>
      </c>
      <c r="B43" s="9" t="s">
        <v>250</v>
      </c>
      <c r="C43" s="9" t="s">
        <v>251</v>
      </c>
      <c r="D43" s="10" t="s">
        <v>252</v>
      </c>
      <c r="E43" s="10" t="s">
        <v>255</v>
      </c>
      <c r="F43" s="10" t="s">
        <v>253</v>
      </c>
      <c r="G43" s="10" t="s">
        <v>71</v>
      </c>
      <c r="H43" s="10" t="s">
        <v>254</v>
      </c>
      <c r="I43">
        <f t="shared" si="1"/>
        <v>5.2928240740740741E-2</v>
      </c>
      <c r="J43" s="39">
        <v>5.2928240740740741E-2</v>
      </c>
    </row>
    <row r="44" spans="1:10" x14ac:dyDescent="0.25">
      <c r="A44" s="9" t="s">
        <v>127</v>
      </c>
      <c r="B44" s="9" t="s">
        <v>256</v>
      </c>
      <c r="C44" s="9" t="s">
        <v>257</v>
      </c>
      <c r="D44" s="10" t="s">
        <v>258</v>
      </c>
      <c r="E44" s="10" t="s">
        <v>261</v>
      </c>
      <c r="F44" s="10" t="s">
        <v>259</v>
      </c>
      <c r="G44" s="10" t="s">
        <v>71</v>
      </c>
      <c r="H44" s="10" t="s">
        <v>260</v>
      </c>
      <c r="I44">
        <f t="shared" si="1"/>
        <v>5.2939814814814821E-2</v>
      </c>
      <c r="J44" s="39">
        <v>5.2939814814814821E-2</v>
      </c>
    </row>
    <row r="45" spans="1:10" x14ac:dyDescent="0.25">
      <c r="A45" s="9" t="s">
        <v>95</v>
      </c>
      <c r="B45" s="9" t="s">
        <v>262</v>
      </c>
      <c r="C45" s="9" t="s">
        <v>25</v>
      </c>
      <c r="D45" s="10" t="s">
        <v>263</v>
      </c>
      <c r="E45" s="10" t="s">
        <v>266</v>
      </c>
      <c r="F45" s="10" t="s">
        <v>264</v>
      </c>
      <c r="G45" s="10" t="s">
        <v>71</v>
      </c>
      <c r="H45" s="10" t="s">
        <v>265</v>
      </c>
      <c r="I45">
        <f t="shared" si="1"/>
        <v>5.3287037037037042E-2</v>
      </c>
      <c r="J45" s="39">
        <v>5.3287037037037042E-2</v>
      </c>
    </row>
    <row r="46" spans="1:10" x14ac:dyDescent="0.25">
      <c r="A46" s="9" t="s">
        <v>152</v>
      </c>
      <c r="B46" s="9" t="s">
        <v>36</v>
      </c>
      <c r="C46" s="9" t="s">
        <v>216</v>
      </c>
      <c r="D46" s="10" t="s">
        <v>267</v>
      </c>
      <c r="E46" s="10" t="s">
        <v>269</v>
      </c>
      <c r="F46" s="10" t="s">
        <v>268</v>
      </c>
      <c r="G46" s="10" t="s">
        <v>185</v>
      </c>
      <c r="H46" s="10" t="s">
        <v>38</v>
      </c>
      <c r="I46">
        <f t="shared" si="1"/>
        <v>5.3449074074074072E-2</v>
      </c>
      <c r="J46" s="39">
        <v>5.3449074074074072E-2</v>
      </c>
    </row>
    <row r="47" spans="1:10" x14ac:dyDescent="0.25">
      <c r="A47" s="9" t="s">
        <v>168</v>
      </c>
      <c r="B47" s="9" t="s">
        <v>270</v>
      </c>
      <c r="C47" s="9" t="s">
        <v>16</v>
      </c>
      <c r="D47" s="10" t="s">
        <v>271</v>
      </c>
      <c r="E47" s="10" t="s">
        <v>273</v>
      </c>
      <c r="F47" s="10" t="s">
        <v>209</v>
      </c>
      <c r="G47" s="10" t="s">
        <v>71</v>
      </c>
      <c r="H47" s="10" t="s">
        <v>272</v>
      </c>
      <c r="I47">
        <f t="shared" si="1"/>
        <v>5.3599537037037036E-2</v>
      </c>
      <c r="J47" s="39">
        <v>5.3599537037037036E-2</v>
      </c>
    </row>
    <row r="48" spans="1:10" x14ac:dyDescent="0.25">
      <c r="A48" s="9" t="s">
        <v>222</v>
      </c>
      <c r="B48" s="9" t="s">
        <v>274</v>
      </c>
      <c r="C48" s="9" t="s">
        <v>16</v>
      </c>
      <c r="D48" s="10" t="s">
        <v>275</v>
      </c>
      <c r="E48" s="10" t="s">
        <v>278</v>
      </c>
      <c r="F48" s="10" t="s">
        <v>276</v>
      </c>
      <c r="G48" s="10" t="s">
        <v>71</v>
      </c>
      <c r="H48" s="10" t="s">
        <v>277</v>
      </c>
      <c r="I48">
        <f t="shared" si="1"/>
        <v>5.3773148148148153E-2</v>
      </c>
      <c r="J48" s="39">
        <v>5.3773148148148153E-2</v>
      </c>
    </row>
    <row r="49" spans="1:10" x14ac:dyDescent="0.25">
      <c r="A49" s="9" t="s">
        <v>279</v>
      </c>
      <c r="B49" s="9" t="s">
        <v>280</v>
      </c>
      <c r="C49" s="9" t="s">
        <v>32</v>
      </c>
      <c r="D49" s="10" t="s">
        <v>281</v>
      </c>
      <c r="E49" s="10" t="s">
        <v>283</v>
      </c>
      <c r="F49" s="10" t="s">
        <v>168</v>
      </c>
      <c r="G49" s="10" t="s">
        <v>71</v>
      </c>
      <c r="H49" s="10" t="s">
        <v>282</v>
      </c>
      <c r="I49">
        <f t="shared" si="1"/>
        <v>5.4108796296296301E-2</v>
      </c>
      <c r="J49" s="39">
        <v>5.4108796296296301E-2</v>
      </c>
    </row>
    <row r="50" spans="1:10" x14ac:dyDescent="0.25">
      <c r="A50" s="9" t="s">
        <v>284</v>
      </c>
      <c r="B50" s="9" t="s">
        <v>285</v>
      </c>
      <c r="C50" s="9" t="s">
        <v>204</v>
      </c>
      <c r="D50" s="10" t="s">
        <v>286</v>
      </c>
      <c r="E50" s="10" t="s">
        <v>289</v>
      </c>
      <c r="F50" s="10" t="s">
        <v>287</v>
      </c>
      <c r="G50" s="10" t="s">
        <v>71</v>
      </c>
      <c r="H50" s="10" t="s">
        <v>288</v>
      </c>
      <c r="I50">
        <f t="shared" si="1"/>
        <v>5.4143518518518514E-2</v>
      </c>
      <c r="J50" s="39">
        <v>5.4143518518518514E-2</v>
      </c>
    </row>
    <row r="51" spans="1:10" x14ac:dyDescent="0.25">
      <c r="A51" s="9" t="s">
        <v>290</v>
      </c>
      <c r="B51" s="9" t="s">
        <v>291</v>
      </c>
      <c r="C51" s="9" t="s">
        <v>32</v>
      </c>
      <c r="D51" s="10" t="s">
        <v>292</v>
      </c>
      <c r="E51" s="10" t="s">
        <v>294</v>
      </c>
      <c r="F51" s="10" t="s">
        <v>127</v>
      </c>
      <c r="G51" s="10" t="s">
        <v>71</v>
      </c>
      <c r="H51" s="10" t="s">
        <v>293</v>
      </c>
      <c r="I51">
        <f t="shared" si="1"/>
        <v>5.4189814814814809E-2</v>
      </c>
      <c r="J51" s="39">
        <v>5.4189814814814809E-2</v>
      </c>
    </row>
    <row r="52" spans="1:10" x14ac:dyDescent="0.25">
      <c r="A52" s="9" t="s">
        <v>239</v>
      </c>
      <c r="B52" s="9" t="s">
        <v>295</v>
      </c>
      <c r="C52" s="9" t="s">
        <v>25</v>
      </c>
      <c r="D52" s="10" t="s">
        <v>296</v>
      </c>
      <c r="E52" s="10" t="s">
        <v>298</v>
      </c>
      <c r="F52" s="10" t="s">
        <v>199</v>
      </c>
      <c r="G52" s="10" t="s">
        <v>71</v>
      </c>
      <c r="H52" s="10" t="s">
        <v>297</v>
      </c>
      <c r="I52">
        <f t="shared" si="1"/>
        <v>5.4722222222222228E-2</v>
      </c>
      <c r="J52" s="39">
        <v>5.4722222222222228E-2</v>
      </c>
    </row>
    <row r="53" spans="1:10" x14ac:dyDescent="0.25">
      <c r="A53" s="9" t="s">
        <v>184</v>
      </c>
      <c r="B53" s="9" t="s">
        <v>299</v>
      </c>
      <c r="C53" s="9" t="s">
        <v>32</v>
      </c>
      <c r="D53" s="10" t="s">
        <v>300</v>
      </c>
      <c r="E53" s="10" t="s">
        <v>302</v>
      </c>
      <c r="F53" s="10" t="s">
        <v>111</v>
      </c>
      <c r="G53" s="10" t="s">
        <v>71</v>
      </c>
      <c r="H53" s="10" t="s">
        <v>301</v>
      </c>
      <c r="I53">
        <f t="shared" si="1"/>
        <v>5.4907407407407405E-2</v>
      </c>
      <c r="J53" s="39">
        <v>5.4907407407407405E-2</v>
      </c>
    </row>
    <row r="54" spans="1:10" x14ac:dyDescent="0.25">
      <c r="A54" s="9" t="s">
        <v>111</v>
      </c>
      <c r="B54" s="9" t="s">
        <v>303</v>
      </c>
      <c r="C54" s="9" t="s">
        <v>125</v>
      </c>
      <c r="D54" s="10" t="s">
        <v>304</v>
      </c>
      <c r="E54" s="10" t="s">
        <v>306</v>
      </c>
      <c r="F54" s="10" t="s">
        <v>95</v>
      </c>
      <c r="G54" s="10" t="s">
        <v>71</v>
      </c>
      <c r="H54" s="10" t="s">
        <v>305</v>
      </c>
      <c r="I54">
        <f t="shared" si="1"/>
        <v>5.5520833333333332E-2</v>
      </c>
      <c r="J54" s="39">
        <v>5.5520833333333332E-2</v>
      </c>
    </row>
    <row r="55" spans="1:10" x14ac:dyDescent="0.25">
      <c r="A55" s="9" t="s">
        <v>206</v>
      </c>
      <c r="B55" s="9" t="s">
        <v>307</v>
      </c>
      <c r="C55" s="9" t="s">
        <v>125</v>
      </c>
      <c r="D55" s="10" t="s">
        <v>308</v>
      </c>
      <c r="E55" s="10" t="s">
        <v>310</v>
      </c>
      <c r="F55" s="10" t="s">
        <v>95</v>
      </c>
      <c r="G55" s="10" t="s">
        <v>71</v>
      </c>
      <c r="H55" s="10" t="s">
        <v>309</v>
      </c>
      <c r="I55">
        <f t="shared" si="1"/>
        <v>5.5555555555555552E-2</v>
      </c>
      <c r="J55" s="39">
        <v>5.5555555555555552E-2</v>
      </c>
    </row>
    <row r="56" spans="1:10" x14ac:dyDescent="0.25">
      <c r="A56" s="9" t="s">
        <v>268</v>
      </c>
      <c r="B56" s="9" t="s">
        <v>311</v>
      </c>
      <c r="C56" s="9" t="s">
        <v>32</v>
      </c>
      <c r="D56" s="10" t="s">
        <v>312</v>
      </c>
      <c r="E56" s="10" t="s">
        <v>314</v>
      </c>
      <c r="F56" s="10" t="s">
        <v>290</v>
      </c>
      <c r="G56" s="10" t="s">
        <v>71</v>
      </c>
      <c r="H56" s="10" t="s">
        <v>313</v>
      </c>
      <c r="I56">
        <f t="shared" si="1"/>
        <v>5.5717592592592596E-2</v>
      </c>
      <c r="J56" s="39">
        <v>5.5717592592592596E-2</v>
      </c>
    </row>
    <row r="57" spans="1:10" x14ac:dyDescent="0.25">
      <c r="A57" s="9" t="s">
        <v>259</v>
      </c>
      <c r="B57" s="9" t="s">
        <v>315</v>
      </c>
      <c r="C57" s="9" t="s">
        <v>50</v>
      </c>
      <c r="D57" s="10" t="s">
        <v>316</v>
      </c>
      <c r="E57" s="10" t="s">
        <v>318</v>
      </c>
      <c r="F57" s="10" t="s">
        <v>287</v>
      </c>
      <c r="G57" s="10" t="s">
        <v>71</v>
      </c>
      <c r="H57" s="10" t="s">
        <v>317</v>
      </c>
      <c r="I57">
        <f t="shared" si="1"/>
        <v>5.5787037037037031E-2</v>
      </c>
      <c r="J57" s="39">
        <v>5.5787037037037031E-2</v>
      </c>
    </row>
    <row r="58" spans="1:10" x14ac:dyDescent="0.25">
      <c r="A58" s="9" t="s">
        <v>264</v>
      </c>
      <c r="B58" s="9" t="s">
        <v>319</v>
      </c>
      <c r="C58" s="9" t="s">
        <v>25</v>
      </c>
      <c r="D58" s="10" t="s">
        <v>320</v>
      </c>
      <c r="E58" s="10" t="s">
        <v>323</v>
      </c>
      <c r="F58" s="10" t="s">
        <v>321</v>
      </c>
      <c r="G58" s="10" t="s">
        <v>71</v>
      </c>
      <c r="H58" s="10" t="s">
        <v>322</v>
      </c>
      <c r="I58">
        <f t="shared" si="1"/>
        <v>5.5844907407407406E-2</v>
      </c>
      <c r="J58" s="39">
        <v>5.5844907407407406E-2</v>
      </c>
    </row>
    <row r="59" spans="1:10" x14ac:dyDescent="0.25">
      <c r="A59" s="9" t="s">
        <v>324</v>
      </c>
      <c r="B59" s="9" t="s">
        <v>325</v>
      </c>
      <c r="C59" s="9" t="s">
        <v>216</v>
      </c>
      <c r="D59" s="10" t="s">
        <v>326</v>
      </c>
      <c r="E59" s="10" t="s">
        <v>328</v>
      </c>
      <c r="F59" s="10" t="s">
        <v>222</v>
      </c>
      <c r="G59" s="10" t="s">
        <v>71</v>
      </c>
      <c r="H59" s="10" t="s">
        <v>327</v>
      </c>
      <c r="I59">
        <f t="shared" si="1"/>
        <v>5.5949074074074075E-2</v>
      </c>
      <c r="J59" s="39">
        <v>5.5949074074074075E-2</v>
      </c>
    </row>
    <row r="60" spans="1:10" x14ac:dyDescent="0.25">
      <c r="A60" s="9" t="s">
        <v>199</v>
      </c>
      <c r="B60" s="9" t="s">
        <v>39</v>
      </c>
      <c r="C60" s="9" t="s">
        <v>16</v>
      </c>
      <c r="D60" s="10" t="s">
        <v>329</v>
      </c>
      <c r="E60" s="10" t="s">
        <v>331</v>
      </c>
      <c r="F60" s="10" t="s">
        <v>330</v>
      </c>
      <c r="G60" s="10" t="s">
        <v>185</v>
      </c>
      <c r="H60" s="10" t="s">
        <v>40</v>
      </c>
      <c r="I60">
        <f t="shared" si="1"/>
        <v>5.6018518518518523E-2</v>
      </c>
      <c r="J60" s="39">
        <v>5.6018518518518523E-2</v>
      </c>
    </row>
    <row r="61" spans="1:10" x14ac:dyDescent="0.25">
      <c r="A61" s="9" t="s">
        <v>332</v>
      </c>
      <c r="B61" s="9" t="s">
        <v>333</v>
      </c>
      <c r="C61" s="9" t="s">
        <v>246</v>
      </c>
      <c r="D61" s="10" t="s">
        <v>334</v>
      </c>
      <c r="E61" s="10" t="s">
        <v>336</v>
      </c>
      <c r="F61" s="10" t="s">
        <v>136</v>
      </c>
      <c r="G61" s="10" t="s">
        <v>185</v>
      </c>
      <c r="H61" s="10" t="s">
        <v>335</v>
      </c>
      <c r="I61">
        <f t="shared" si="1"/>
        <v>5.6261574074074068E-2</v>
      </c>
      <c r="J61" s="39">
        <v>5.6261574074074068E-2</v>
      </c>
    </row>
    <row r="62" spans="1:10" x14ac:dyDescent="0.25">
      <c r="A62" s="9" t="s">
        <v>337</v>
      </c>
      <c r="B62" s="9" t="s">
        <v>338</v>
      </c>
      <c r="C62" s="9" t="s">
        <v>339</v>
      </c>
      <c r="D62" s="10" t="s">
        <v>340</v>
      </c>
      <c r="E62" s="10" t="s">
        <v>341</v>
      </c>
      <c r="F62" s="10" t="s">
        <v>330</v>
      </c>
      <c r="G62" s="10" t="s">
        <v>71</v>
      </c>
      <c r="H62" s="10" t="s">
        <v>335</v>
      </c>
      <c r="I62">
        <f t="shared" si="1"/>
        <v>5.6261574074074068E-2</v>
      </c>
      <c r="J62" s="39">
        <v>5.6261574074074068E-2</v>
      </c>
    </row>
    <row r="63" spans="1:10" x14ac:dyDescent="0.25">
      <c r="A63" s="9" t="s">
        <v>132</v>
      </c>
      <c r="B63" s="9" t="s">
        <v>41</v>
      </c>
      <c r="C63" s="9" t="s">
        <v>16</v>
      </c>
      <c r="D63" s="10" t="s">
        <v>342</v>
      </c>
      <c r="E63" s="10" t="s">
        <v>343</v>
      </c>
      <c r="F63" s="10" t="s">
        <v>290</v>
      </c>
      <c r="G63" s="10" t="s">
        <v>185</v>
      </c>
      <c r="H63" s="10" t="s">
        <v>42</v>
      </c>
      <c r="I63">
        <f t="shared" si="1"/>
        <v>5.6481481481481487E-2</v>
      </c>
      <c r="J63" s="39">
        <v>5.6481481481481487E-2</v>
      </c>
    </row>
    <row r="64" spans="1:10" x14ac:dyDescent="0.25">
      <c r="A64" s="9" t="s">
        <v>344</v>
      </c>
      <c r="B64" s="9" t="s">
        <v>345</v>
      </c>
      <c r="C64" s="9" t="s">
        <v>16</v>
      </c>
      <c r="D64" s="10" t="s">
        <v>346</v>
      </c>
      <c r="E64" s="10" t="s">
        <v>348</v>
      </c>
      <c r="F64" s="10" t="s">
        <v>107</v>
      </c>
      <c r="G64" s="10" t="s">
        <v>185</v>
      </c>
      <c r="H64" s="10" t="s">
        <v>347</v>
      </c>
      <c r="I64">
        <f t="shared" si="1"/>
        <v>5.6701388888888891E-2</v>
      </c>
      <c r="J64" s="39">
        <v>5.6701388888888891E-2</v>
      </c>
    </row>
    <row r="65" spans="1:10" x14ac:dyDescent="0.25">
      <c r="A65" s="9" t="s">
        <v>189</v>
      </c>
      <c r="B65" s="9" t="s">
        <v>349</v>
      </c>
      <c r="C65" s="9" t="s">
        <v>16</v>
      </c>
      <c r="D65" s="10" t="s">
        <v>350</v>
      </c>
      <c r="E65" s="10" t="s">
        <v>352</v>
      </c>
      <c r="F65" s="10" t="s">
        <v>189</v>
      </c>
      <c r="G65" s="10" t="s">
        <v>71</v>
      </c>
      <c r="H65" s="10" t="s">
        <v>351</v>
      </c>
      <c r="I65">
        <f t="shared" si="1"/>
        <v>5.6921296296296296E-2</v>
      </c>
      <c r="J65" s="39">
        <v>5.6921296296296296E-2</v>
      </c>
    </row>
    <row r="66" spans="1:10" x14ac:dyDescent="0.25">
      <c r="A66" s="9" t="s">
        <v>136</v>
      </c>
      <c r="B66" s="9" t="s">
        <v>353</v>
      </c>
      <c r="C66" s="9" t="s">
        <v>32</v>
      </c>
      <c r="D66" s="10" t="s">
        <v>354</v>
      </c>
      <c r="E66" s="10" t="s">
        <v>356</v>
      </c>
      <c r="F66" s="10" t="s">
        <v>95</v>
      </c>
      <c r="G66" s="10" t="s">
        <v>71</v>
      </c>
      <c r="H66" s="10" t="s">
        <v>355</v>
      </c>
      <c r="I66">
        <f t="shared" si="1"/>
        <v>5.7129629629629634E-2</v>
      </c>
      <c r="J66" s="39">
        <v>5.7129629629629634E-2</v>
      </c>
    </row>
    <row r="67" spans="1:10" x14ac:dyDescent="0.25">
      <c r="A67" s="9" t="s">
        <v>330</v>
      </c>
      <c r="B67" s="9" t="s">
        <v>357</v>
      </c>
      <c r="C67" s="9" t="s">
        <v>16</v>
      </c>
      <c r="D67" s="10" t="s">
        <v>358</v>
      </c>
      <c r="E67" s="10" t="s">
        <v>360</v>
      </c>
      <c r="F67" s="10" t="s">
        <v>184</v>
      </c>
      <c r="G67" s="10" t="s">
        <v>71</v>
      </c>
      <c r="H67" s="10" t="s">
        <v>359</v>
      </c>
      <c r="I67">
        <f t="shared" si="1"/>
        <v>5.752314814814815E-2</v>
      </c>
      <c r="J67" s="39">
        <v>5.752314814814815E-2</v>
      </c>
    </row>
    <row r="68" spans="1:10" x14ac:dyDescent="0.25">
      <c r="A68" s="9" t="s">
        <v>253</v>
      </c>
      <c r="B68" s="9" t="s">
        <v>361</v>
      </c>
      <c r="C68" s="9" t="s">
        <v>216</v>
      </c>
      <c r="D68" s="10" t="s">
        <v>362</v>
      </c>
      <c r="E68" s="10" t="s">
        <v>363</v>
      </c>
      <c r="F68" s="10" t="s">
        <v>264</v>
      </c>
      <c r="G68" s="10" t="s">
        <v>71</v>
      </c>
      <c r="H68" s="10" t="s">
        <v>359</v>
      </c>
      <c r="I68">
        <f t="shared" si="1"/>
        <v>5.752314814814815E-2</v>
      </c>
      <c r="J68" s="39">
        <v>5.752314814814815E-2</v>
      </c>
    </row>
    <row r="69" spans="1:10" x14ac:dyDescent="0.25">
      <c r="A69" s="9" t="s">
        <v>287</v>
      </c>
      <c r="B69" s="9" t="s">
        <v>364</v>
      </c>
      <c r="C69" s="9" t="s">
        <v>32</v>
      </c>
      <c r="D69" s="10" t="s">
        <v>365</v>
      </c>
      <c r="E69" s="10" t="s">
        <v>367</v>
      </c>
      <c r="F69" s="10" t="s">
        <v>127</v>
      </c>
      <c r="G69" s="10" t="s">
        <v>71</v>
      </c>
      <c r="H69" s="10" t="s">
        <v>366</v>
      </c>
      <c r="I69">
        <f t="shared" si="1"/>
        <v>5.7662037037037039E-2</v>
      </c>
      <c r="J69" s="39">
        <v>5.7662037037037039E-2</v>
      </c>
    </row>
    <row r="70" spans="1:10" x14ac:dyDescent="0.25">
      <c r="A70" s="9" t="s">
        <v>321</v>
      </c>
      <c r="B70" s="9" t="s">
        <v>368</v>
      </c>
      <c r="C70" s="9" t="s">
        <v>32</v>
      </c>
      <c r="D70" s="10" t="s">
        <v>369</v>
      </c>
      <c r="E70" s="10" t="s">
        <v>371</v>
      </c>
      <c r="F70" s="10" t="s">
        <v>214</v>
      </c>
      <c r="G70" s="10" t="s">
        <v>185</v>
      </c>
      <c r="H70" s="10" t="s">
        <v>370</v>
      </c>
      <c r="I70">
        <f t="shared" si="1"/>
        <v>5.7997685185185187E-2</v>
      </c>
      <c r="J70" s="39">
        <v>5.7997685185185187E-2</v>
      </c>
    </row>
    <row r="71" spans="1:10" x14ac:dyDescent="0.25">
      <c r="A71" s="9" t="s">
        <v>372</v>
      </c>
      <c r="B71" s="9" t="s">
        <v>373</v>
      </c>
      <c r="C71" s="9" t="s">
        <v>216</v>
      </c>
      <c r="D71" s="10" t="s">
        <v>374</v>
      </c>
      <c r="E71" s="10" t="s">
        <v>376</v>
      </c>
      <c r="F71" s="10" t="s">
        <v>111</v>
      </c>
      <c r="G71" s="10" t="s">
        <v>71</v>
      </c>
      <c r="H71" s="10" t="s">
        <v>375</v>
      </c>
      <c r="I71">
        <f t="shared" si="1"/>
        <v>5.8182870370370371E-2</v>
      </c>
      <c r="J71" s="39">
        <v>5.8182870370370371E-2</v>
      </c>
    </row>
    <row r="72" spans="1:10" x14ac:dyDescent="0.25">
      <c r="A72" s="9" t="s">
        <v>276</v>
      </c>
      <c r="B72" s="9" t="s">
        <v>377</v>
      </c>
      <c r="C72" s="9" t="s">
        <v>32</v>
      </c>
      <c r="D72" s="10" t="s">
        <v>378</v>
      </c>
      <c r="E72" s="10" t="s">
        <v>380</v>
      </c>
      <c r="F72" s="10" t="s">
        <v>279</v>
      </c>
      <c r="G72" s="10" t="s">
        <v>185</v>
      </c>
      <c r="H72" s="10" t="s">
        <v>379</v>
      </c>
      <c r="I72">
        <f t="shared" si="1"/>
        <v>5.8356481481481481E-2</v>
      </c>
      <c r="J72" s="39">
        <v>5.8356481481481481E-2</v>
      </c>
    </row>
    <row r="73" spans="1:10" x14ac:dyDescent="0.25">
      <c r="A73" s="9" t="s">
        <v>381</v>
      </c>
      <c r="B73" s="9" t="s">
        <v>382</v>
      </c>
      <c r="C73" s="9" t="s">
        <v>32</v>
      </c>
      <c r="D73" s="10" t="s">
        <v>383</v>
      </c>
      <c r="E73" s="10" t="s">
        <v>385</v>
      </c>
      <c r="F73" s="10" t="s">
        <v>141</v>
      </c>
      <c r="G73" s="10" t="s">
        <v>71</v>
      </c>
      <c r="H73" s="10" t="s">
        <v>384</v>
      </c>
      <c r="I73">
        <f t="shared" si="1"/>
        <v>5.8796296296296298E-2</v>
      </c>
      <c r="J73" s="39">
        <v>5.8796296296296298E-2</v>
      </c>
    </row>
    <row r="74" spans="1:10" x14ac:dyDescent="0.25">
      <c r="A74" s="9" t="s">
        <v>386</v>
      </c>
      <c r="B74" s="9" t="s">
        <v>387</v>
      </c>
      <c r="C74" s="9" t="s">
        <v>32</v>
      </c>
      <c r="D74" s="10" t="s">
        <v>388</v>
      </c>
      <c r="E74" s="10" t="s">
        <v>390</v>
      </c>
      <c r="F74" s="10" t="s">
        <v>127</v>
      </c>
      <c r="G74" s="10" t="s">
        <v>185</v>
      </c>
      <c r="H74" s="10" t="s">
        <v>389</v>
      </c>
      <c r="I74">
        <f t="shared" si="1"/>
        <v>5.8807870370370365E-2</v>
      </c>
      <c r="J74" s="39">
        <v>5.8807870370370365E-2</v>
      </c>
    </row>
    <row r="75" spans="1:10" x14ac:dyDescent="0.25">
      <c r="A75" s="9" t="s">
        <v>391</v>
      </c>
      <c r="B75" s="9" t="s">
        <v>392</v>
      </c>
      <c r="C75" s="9" t="s">
        <v>32</v>
      </c>
      <c r="D75" s="10" t="s">
        <v>393</v>
      </c>
      <c r="E75" s="10" t="s">
        <v>394</v>
      </c>
      <c r="F75" s="10" t="s">
        <v>253</v>
      </c>
      <c r="G75" s="10" t="s">
        <v>71</v>
      </c>
      <c r="H75" s="10" t="s">
        <v>389</v>
      </c>
      <c r="I75">
        <f t="shared" si="1"/>
        <v>5.8807870370370365E-2</v>
      </c>
      <c r="J75" s="39">
        <v>5.8807870370370365E-2</v>
      </c>
    </row>
    <row r="76" spans="1:10" x14ac:dyDescent="0.25">
      <c r="A76" s="9" t="s">
        <v>395</v>
      </c>
      <c r="B76" s="9" t="s">
        <v>396</v>
      </c>
      <c r="C76" s="9" t="s">
        <v>16</v>
      </c>
      <c r="D76" s="10" t="s">
        <v>397</v>
      </c>
      <c r="E76" s="10" t="s">
        <v>399</v>
      </c>
      <c r="F76" s="10" t="s">
        <v>268</v>
      </c>
      <c r="G76" s="10" t="s">
        <v>71</v>
      </c>
      <c r="H76" s="10" t="s">
        <v>398</v>
      </c>
      <c r="I76">
        <f t="shared" si="1"/>
        <v>5.903935185185185E-2</v>
      </c>
      <c r="J76" s="39">
        <v>5.903935185185185E-2</v>
      </c>
    </row>
    <row r="77" spans="1:10" x14ac:dyDescent="0.25">
      <c r="A77" s="9" t="s">
        <v>400</v>
      </c>
      <c r="B77" s="9" t="s">
        <v>401</v>
      </c>
      <c r="C77" s="9" t="s">
        <v>251</v>
      </c>
      <c r="D77" s="10" t="s">
        <v>402</v>
      </c>
      <c r="E77" s="10" t="s">
        <v>404</v>
      </c>
      <c r="F77" s="10" t="s">
        <v>321</v>
      </c>
      <c r="G77" s="10" t="s">
        <v>71</v>
      </c>
      <c r="H77" s="10" t="s">
        <v>403</v>
      </c>
      <c r="I77">
        <f t="shared" si="1"/>
        <v>5.9201388888888894E-2</v>
      </c>
      <c r="J77" s="39">
        <v>5.9201388888888894E-2</v>
      </c>
    </row>
    <row r="78" spans="1:10" x14ac:dyDescent="0.25">
      <c r="A78" s="9" t="s">
        <v>405</v>
      </c>
      <c r="B78" s="9" t="s">
        <v>406</v>
      </c>
      <c r="C78" s="9" t="s">
        <v>16</v>
      </c>
      <c r="D78" s="10" t="s">
        <v>407</v>
      </c>
      <c r="E78" s="10" t="s">
        <v>409</v>
      </c>
      <c r="F78" s="10" t="s">
        <v>132</v>
      </c>
      <c r="G78" s="10" t="s">
        <v>185</v>
      </c>
      <c r="H78" s="10" t="s">
        <v>408</v>
      </c>
      <c r="I78">
        <f t="shared" si="1"/>
        <v>6.0324074074074079E-2</v>
      </c>
      <c r="J78" s="39">
        <v>6.0324074074074079E-2</v>
      </c>
    </row>
    <row r="79" spans="1:10" x14ac:dyDescent="0.25">
      <c r="A79" s="9" t="s">
        <v>410</v>
      </c>
      <c r="B79" s="9" t="s">
        <v>411</v>
      </c>
      <c r="C79" s="9" t="s">
        <v>32</v>
      </c>
      <c r="D79" s="10" t="s">
        <v>412</v>
      </c>
      <c r="E79" s="10" t="s">
        <v>414</v>
      </c>
      <c r="F79" s="10" t="s">
        <v>225</v>
      </c>
      <c r="G79" s="10" t="s">
        <v>71</v>
      </c>
      <c r="H79" s="10" t="s">
        <v>413</v>
      </c>
      <c r="I79">
        <f t="shared" si="1"/>
        <v>6.0509259259259263E-2</v>
      </c>
      <c r="J79" s="39">
        <v>6.0509259259259263E-2</v>
      </c>
    </row>
    <row r="80" spans="1:10" x14ac:dyDescent="0.25">
      <c r="A80" s="9" t="s">
        <v>415</v>
      </c>
      <c r="B80" s="9" t="s">
        <v>416</v>
      </c>
      <c r="C80" s="9" t="s">
        <v>25</v>
      </c>
      <c r="D80" s="10" t="s">
        <v>417</v>
      </c>
      <c r="E80" s="10" t="s">
        <v>419</v>
      </c>
      <c r="F80" s="10" t="s">
        <v>332</v>
      </c>
      <c r="G80" s="10" t="s">
        <v>71</v>
      </c>
      <c r="H80" s="10" t="s">
        <v>418</v>
      </c>
      <c r="I80">
        <f t="shared" si="1"/>
        <v>6.0590277777777778E-2</v>
      </c>
      <c r="J80" s="39">
        <v>6.0590277777777778E-2</v>
      </c>
    </row>
    <row r="81" spans="1:10" x14ac:dyDescent="0.25">
      <c r="A81" s="9" t="s">
        <v>420</v>
      </c>
      <c r="B81" s="9" t="s">
        <v>421</v>
      </c>
      <c r="C81" s="9" t="s">
        <v>204</v>
      </c>
      <c r="D81" s="10" t="s">
        <v>422</v>
      </c>
      <c r="E81" s="10" t="s">
        <v>424</v>
      </c>
      <c r="F81" s="10" t="s">
        <v>321</v>
      </c>
      <c r="G81" s="10" t="s">
        <v>71</v>
      </c>
      <c r="H81" s="10" t="s">
        <v>423</v>
      </c>
      <c r="I81">
        <f t="shared" si="1"/>
        <v>6.0891203703703704E-2</v>
      </c>
      <c r="J81" s="39">
        <v>6.0891203703703704E-2</v>
      </c>
    </row>
    <row r="82" spans="1:10" x14ac:dyDescent="0.25">
      <c r="A82" s="9" t="s">
        <v>425</v>
      </c>
      <c r="B82" s="9" t="s">
        <v>426</v>
      </c>
      <c r="C82" s="9" t="s">
        <v>427</v>
      </c>
      <c r="D82" s="10" t="s">
        <v>428</v>
      </c>
      <c r="E82" s="10" t="s">
        <v>429</v>
      </c>
      <c r="F82" s="10" t="s">
        <v>259</v>
      </c>
      <c r="G82" s="10" t="s">
        <v>71</v>
      </c>
      <c r="H82" s="10" t="s">
        <v>423</v>
      </c>
      <c r="I82">
        <f t="shared" ref="I82:I145" si="2">H82/1</f>
        <v>6.0891203703703704E-2</v>
      </c>
      <c r="J82" s="39">
        <v>6.0891203703703704E-2</v>
      </c>
    </row>
    <row r="83" spans="1:10" x14ac:dyDescent="0.25">
      <c r="A83" s="9" t="s">
        <v>430</v>
      </c>
      <c r="B83" s="9" t="s">
        <v>431</v>
      </c>
      <c r="C83" s="9" t="s">
        <v>50</v>
      </c>
      <c r="D83" s="10" t="s">
        <v>432</v>
      </c>
      <c r="E83" s="10" t="s">
        <v>434</v>
      </c>
      <c r="F83" s="10" t="s">
        <v>127</v>
      </c>
      <c r="G83" s="10" t="s">
        <v>71</v>
      </c>
      <c r="H83" s="10" t="s">
        <v>433</v>
      </c>
      <c r="I83">
        <f t="shared" si="2"/>
        <v>6.0972222222222226E-2</v>
      </c>
      <c r="J83" s="39">
        <v>6.0972222222222226E-2</v>
      </c>
    </row>
    <row r="84" spans="1:10" x14ac:dyDescent="0.25">
      <c r="A84" s="9" t="s">
        <v>435</v>
      </c>
      <c r="B84" s="9" t="s">
        <v>436</v>
      </c>
      <c r="C84" s="9" t="s">
        <v>50</v>
      </c>
      <c r="D84" s="10" t="s">
        <v>437</v>
      </c>
      <c r="E84" s="10" t="s">
        <v>439</v>
      </c>
      <c r="F84" s="10" t="s">
        <v>85</v>
      </c>
      <c r="G84" s="10" t="s">
        <v>71</v>
      </c>
      <c r="H84" s="10" t="s">
        <v>438</v>
      </c>
      <c r="I84">
        <f t="shared" si="2"/>
        <v>6.09837962962963E-2</v>
      </c>
      <c r="J84" s="39">
        <v>6.09837962962963E-2</v>
      </c>
    </row>
    <row r="85" spans="1:10" x14ac:dyDescent="0.25">
      <c r="A85" s="9" t="s">
        <v>440</v>
      </c>
      <c r="B85" s="9" t="s">
        <v>441</v>
      </c>
      <c r="C85" s="9" t="s">
        <v>50</v>
      </c>
      <c r="D85" s="10" t="s">
        <v>442</v>
      </c>
      <c r="E85" s="10" t="s">
        <v>444</v>
      </c>
      <c r="F85" s="10" t="s">
        <v>214</v>
      </c>
      <c r="G85" s="10" t="s">
        <v>185</v>
      </c>
      <c r="H85" s="10" t="s">
        <v>443</v>
      </c>
      <c r="I85">
        <f t="shared" si="2"/>
        <v>6.1516203703703698E-2</v>
      </c>
      <c r="J85" s="39">
        <v>6.1516203703703698E-2</v>
      </c>
    </row>
    <row r="86" spans="1:10" x14ac:dyDescent="0.25">
      <c r="A86" s="9" t="s">
        <v>445</v>
      </c>
      <c r="B86" s="9" t="s">
        <v>446</v>
      </c>
      <c r="C86" s="9" t="s">
        <v>216</v>
      </c>
      <c r="D86" s="10" t="s">
        <v>447</v>
      </c>
      <c r="E86" s="10" t="s">
        <v>449</v>
      </c>
      <c r="F86" s="10" t="s">
        <v>107</v>
      </c>
      <c r="G86" s="10" t="s">
        <v>185</v>
      </c>
      <c r="H86" s="10" t="s">
        <v>448</v>
      </c>
      <c r="I86">
        <f t="shared" si="2"/>
        <v>6.1712962962962963E-2</v>
      </c>
      <c r="J86" s="39">
        <v>6.1712962962962963E-2</v>
      </c>
    </row>
    <row r="87" spans="1:10" x14ac:dyDescent="0.25">
      <c r="A87" s="9" t="s">
        <v>450</v>
      </c>
      <c r="B87" s="9" t="s">
        <v>451</v>
      </c>
      <c r="C87" s="9" t="s">
        <v>204</v>
      </c>
      <c r="D87" s="10" t="s">
        <v>452</v>
      </c>
      <c r="E87" s="10" t="s">
        <v>454</v>
      </c>
      <c r="F87" s="10" t="s">
        <v>168</v>
      </c>
      <c r="G87" s="10" t="s">
        <v>185</v>
      </c>
      <c r="H87" s="10" t="s">
        <v>453</v>
      </c>
      <c r="I87">
        <f t="shared" si="2"/>
        <v>6.173611111111111E-2</v>
      </c>
      <c r="J87" s="39">
        <v>6.173611111111111E-2</v>
      </c>
    </row>
    <row r="88" spans="1:10" x14ac:dyDescent="0.25">
      <c r="A88" s="9" t="s">
        <v>455</v>
      </c>
      <c r="B88" s="9" t="s">
        <v>456</v>
      </c>
      <c r="C88" s="9" t="s">
        <v>32</v>
      </c>
      <c r="D88" s="10" t="s">
        <v>457</v>
      </c>
      <c r="E88" s="10" t="s">
        <v>458</v>
      </c>
      <c r="F88" s="10" t="s">
        <v>111</v>
      </c>
      <c r="G88" s="10" t="s">
        <v>185</v>
      </c>
      <c r="H88" s="10" t="s">
        <v>453</v>
      </c>
      <c r="I88">
        <f t="shared" si="2"/>
        <v>6.173611111111111E-2</v>
      </c>
      <c r="J88" s="39">
        <v>6.173611111111111E-2</v>
      </c>
    </row>
    <row r="89" spans="1:10" x14ac:dyDescent="0.25">
      <c r="A89" s="9" t="s">
        <v>459</v>
      </c>
      <c r="B89" s="9" t="s">
        <v>460</v>
      </c>
      <c r="C89" s="9" t="s">
        <v>32</v>
      </c>
      <c r="D89" s="10" t="s">
        <v>461</v>
      </c>
      <c r="E89" s="10" t="s">
        <v>463</v>
      </c>
      <c r="F89" s="10" t="s">
        <v>107</v>
      </c>
      <c r="G89" s="10" t="s">
        <v>185</v>
      </c>
      <c r="H89" s="10" t="s">
        <v>462</v>
      </c>
      <c r="I89">
        <f t="shared" si="2"/>
        <v>6.177083333333333E-2</v>
      </c>
      <c r="J89" s="39">
        <v>6.177083333333333E-2</v>
      </c>
    </row>
    <row r="90" spans="1:10" x14ac:dyDescent="0.25">
      <c r="A90" s="9" t="s">
        <v>464</v>
      </c>
      <c r="B90" s="9" t="s">
        <v>465</v>
      </c>
      <c r="C90" s="9" t="s">
        <v>50</v>
      </c>
      <c r="D90" s="10" t="s">
        <v>466</v>
      </c>
      <c r="E90" s="10" t="s">
        <v>468</v>
      </c>
      <c r="F90" s="10" t="s">
        <v>264</v>
      </c>
      <c r="G90" s="10" t="s">
        <v>185</v>
      </c>
      <c r="H90" s="10" t="s">
        <v>467</v>
      </c>
      <c r="I90">
        <f t="shared" si="2"/>
        <v>6.2106481481481485E-2</v>
      </c>
      <c r="J90" s="39">
        <v>6.2106481481481485E-2</v>
      </c>
    </row>
    <row r="91" spans="1:10" x14ac:dyDescent="0.25">
      <c r="A91" s="9" t="s">
        <v>469</v>
      </c>
      <c r="B91" s="9" t="s">
        <v>470</v>
      </c>
      <c r="C91" s="9" t="s">
        <v>32</v>
      </c>
      <c r="D91" s="10" t="s">
        <v>471</v>
      </c>
      <c r="E91" s="10" t="s">
        <v>473</v>
      </c>
      <c r="F91" s="10" t="s">
        <v>324</v>
      </c>
      <c r="G91" s="10" t="s">
        <v>71</v>
      </c>
      <c r="H91" s="10" t="s">
        <v>472</v>
      </c>
      <c r="I91">
        <f t="shared" si="2"/>
        <v>6.2118055555555551E-2</v>
      </c>
      <c r="J91" s="39">
        <v>6.2118055555555551E-2</v>
      </c>
    </row>
    <row r="92" spans="1:10" x14ac:dyDescent="0.25">
      <c r="A92" s="9" t="s">
        <v>474</v>
      </c>
      <c r="B92" s="9" t="s">
        <v>475</v>
      </c>
      <c r="C92" s="9" t="s">
        <v>50</v>
      </c>
      <c r="D92" s="10" t="s">
        <v>476</v>
      </c>
      <c r="E92" s="10" t="s">
        <v>478</v>
      </c>
      <c r="F92" s="10" t="s">
        <v>206</v>
      </c>
      <c r="G92" s="10" t="s">
        <v>71</v>
      </c>
      <c r="H92" s="10" t="s">
        <v>477</v>
      </c>
      <c r="I92">
        <f t="shared" si="2"/>
        <v>6.2222222222222227E-2</v>
      </c>
      <c r="J92" s="39">
        <v>6.2222222222222227E-2</v>
      </c>
    </row>
    <row r="93" spans="1:10" x14ac:dyDescent="0.25">
      <c r="A93" s="9" t="s">
        <v>479</v>
      </c>
      <c r="B93" s="9" t="s">
        <v>480</v>
      </c>
      <c r="C93" s="9" t="s">
        <v>16</v>
      </c>
      <c r="D93" s="10" t="s">
        <v>481</v>
      </c>
      <c r="E93" s="10" t="s">
        <v>483</v>
      </c>
      <c r="F93" s="10" t="s">
        <v>222</v>
      </c>
      <c r="G93" s="10" t="s">
        <v>185</v>
      </c>
      <c r="H93" s="10" t="s">
        <v>482</v>
      </c>
      <c r="I93">
        <f t="shared" si="2"/>
        <v>6.2997685185185184E-2</v>
      </c>
      <c r="J93" s="39">
        <v>6.2997685185185184E-2</v>
      </c>
    </row>
    <row r="94" spans="1:10" x14ac:dyDescent="0.25">
      <c r="A94" s="9" t="s">
        <v>484</v>
      </c>
      <c r="B94" s="9" t="s">
        <v>485</v>
      </c>
      <c r="C94" s="9" t="s">
        <v>16</v>
      </c>
      <c r="D94" s="10" t="s">
        <v>486</v>
      </c>
      <c r="E94" s="10" t="s">
        <v>488</v>
      </c>
      <c r="F94" s="10" t="s">
        <v>386</v>
      </c>
      <c r="G94" s="10" t="s">
        <v>185</v>
      </c>
      <c r="H94" s="10" t="s">
        <v>487</v>
      </c>
      <c r="I94">
        <f t="shared" si="2"/>
        <v>6.3009259259259265E-2</v>
      </c>
      <c r="J94" s="39">
        <v>6.3009259259259265E-2</v>
      </c>
    </row>
    <row r="95" spans="1:10" x14ac:dyDescent="0.25">
      <c r="A95" s="9" t="s">
        <v>489</v>
      </c>
      <c r="B95" s="9" t="s">
        <v>490</v>
      </c>
      <c r="C95" s="9" t="s">
        <v>32</v>
      </c>
      <c r="D95" s="10" t="s">
        <v>491</v>
      </c>
      <c r="E95" s="10" t="s">
        <v>493</v>
      </c>
      <c r="F95" s="10" t="s">
        <v>268</v>
      </c>
      <c r="G95" s="10" t="s">
        <v>185</v>
      </c>
      <c r="H95" s="10" t="s">
        <v>492</v>
      </c>
      <c r="I95">
        <f t="shared" si="2"/>
        <v>6.3043981481481479E-2</v>
      </c>
      <c r="J95" s="39">
        <v>6.3043981481481479E-2</v>
      </c>
    </row>
    <row r="96" spans="1:10" x14ac:dyDescent="0.25">
      <c r="A96" s="9" t="s">
        <v>494</v>
      </c>
      <c r="B96" s="9" t="s">
        <v>495</v>
      </c>
      <c r="C96" s="9" t="s">
        <v>50</v>
      </c>
      <c r="D96" s="10" t="s">
        <v>496</v>
      </c>
      <c r="E96" s="10" t="s">
        <v>498</v>
      </c>
      <c r="F96" s="10" t="s">
        <v>127</v>
      </c>
      <c r="G96" s="10" t="s">
        <v>185</v>
      </c>
      <c r="H96" s="10" t="s">
        <v>497</v>
      </c>
      <c r="I96">
        <f t="shared" si="2"/>
        <v>6.3217592592592589E-2</v>
      </c>
      <c r="J96" s="39">
        <v>6.3217592592592589E-2</v>
      </c>
    </row>
    <row r="97" spans="1:10" x14ac:dyDescent="0.25">
      <c r="A97" s="9" t="s">
        <v>499</v>
      </c>
      <c r="B97" s="9" t="s">
        <v>500</v>
      </c>
      <c r="C97" s="9" t="s">
        <v>216</v>
      </c>
      <c r="D97" s="10" t="s">
        <v>501</v>
      </c>
      <c r="E97" s="10" t="s">
        <v>503</v>
      </c>
      <c r="F97" s="10" t="s">
        <v>229</v>
      </c>
      <c r="G97" s="10" t="s">
        <v>185</v>
      </c>
      <c r="H97" s="10" t="s">
        <v>502</v>
      </c>
      <c r="I97">
        <f t="shared" si="2"/>
        <v>6.3298611111111111E-2</v>
      </c>
      <c r="J97" s="39">
        <v>6.3298611111111111E-2</v>
      </c>
    </row>
    <row r="98" spans="1:10" x14ac:dyDescent="0.25">
      <c r="A98" s="9" t="s">
        <v>504</v>
      </c>
      <c r="B98" s="9" t="s">
        <v>505</v>
      </c>
      <c r="C98" s="9" t="s">
        <v>32</v>
      </c>
      <c r="D98" s="10" t="s">
        <v>506</v>
      </c>
      <c r="E98" s="10" t="s">
        <v>508</v>
      </c>
      <c r="F98" s="10" t="s">
        <v>229</v>
      </c>
      <c r="G98" s="10" t="s">
        <v>71</v>
      </c>
      <c r="H98" s="10" t="s">
        <v>507</v>
      </c>
      <c r="I98">
        <f t="shared" si="2"/>
        <v>6.3460648148148155E-2</v>
      </c>
      <c r="J98" s="39">
        <v>6.3460648148148155E-2</v>
      </c>
    </row>
    <row r="99" spans="1:10" x14ac:dyDescent="0.25">
      <c r="A99" s="9" t="s">
        <v>509</v>
      </c>
      <c r="B99" s="9" t="s">
        <v>510</v>
      </c>
      <c r="C99" s="9" t="s">
        <v>32</v>
      </c>
      <c r="D99" s="10" t="s">
        <v>511</v>
      </c>
      <c r="E99" s="10" t="s">
        <v>513</v>
      </c>
      <c r="F99" s="10" t="s">
        <v>152</v>
      </c>
      <c r="G99" s="10" t="s">
        <v>185</v>
      </c>
      <c r="H99" s="10" t="s">
        <v>512</v>
      </c>
      <c r="I99">
        <f t="shared" si="2"/>
        <v>6.3773148148148148E-2</v>
      </c>
      <c r="J99" s="39">
        <v>6.3773148148148148E-2</v>
      </c>
    </row>
    <row r="100" spans="1:10" x14ac:dyDescent="0.25">
      <c r="A100" s="9" t="s">
        <v>514</v>
      </c>
      <c r="B100" s="9" t="s">
        <v>515</v>
      </c>
      <c r="C100" s="9" t="s">
        <v>32</v>
      </c>
      <c r="D100" s="10" t="s">
        <v>516</v>
      </c>
      <c r="E100" s="10" t="s">
        <v>518</v>
      </c>
      <c r="F100" s="10" t="s">
        <v>206</v>
      </c>
      <c r="G100" s="10" t="s">
        <v>71</v>
      </c>
      <c r="H100" s="10" t="s">
        <v>517</v>
      </c>
      <c r="I100">
        <f t="shared" si="2"/>
        <v>6.3946759259259259E-2</v>
      </c>
      <c r="J100" s="39">
        <v>6.3946759259259259E-2</v>
      </c>
    </row>
    <row r="101" spans="1:10" x14ac:dyDescent="0.25">
      <c r="A101" s="9" t="s">
        <v>519</v>
      </c>
      <c r="B101" s="9" t="s">
        <v>520</v>
      </c>
      <c r="C101" s="9" t="s">
        <v>32</v>
      </c>
      <c r="D101" s="10" t="s">
        <v>521</v>
      </c>
      <c r="E101" s="10" t="s">
        <v>522</v>
      </c>
      <c r="F101" s="10" t="s">
        <v>268</v>
      </c>
      <c r="G101" s="10" t="s">
        <v>185</v>
      </c>
      <c r="H101" s="10" t="s">
        <v>517</v>
      </c>
      <c r="I101">
        <f t="shared" si="2"/>
        <v>6.3946759259259259E-2</v>
      </c>
      <c r="J101" s="39">
        <v>6.3946759259259259E-2</v>
      </c>
    </row>
    <row r="102" spans="1:10" x14ac:dyDescent="0.25">
      <c r="A102" s="9" t="s">
        <v>523</v>
      </c>
      <c r="B102" s="9" t="s">
        <v>49</v>
      </c>
      <c r="C102" s="9" t="s">
        <v>50</v>
      </c>
      <c r="D102" s="10" t="s">
        <v>524</v>
      </c>
      <c r="E102" s="10" t="s">
        <v>525</v>
      </c>
      <c r="F102" s="10" t="s">
        <v>395</v>
      </c>
      <c r="G102" s="10" t="s">
        <v>71</v>
      </c>
      <c r="H102" s="10" t="s">
        <v>51</v>
      </c>
      <c r="I102">
        <f t="shared" si="2"/>
        <v>6.3969907407407406E-2</v>
      </c>
      <c r="J102" s="39">
        <v>6.3969907407407406E-2</v>
      </c>
    </row>
    <row r="103" spans="1:10" x14ac:dyDescent="0.25">
      <c r="A103" s="9" t="s">
        <v>526</v>
      </c>
      <c r="B103" s="9" t="s">
        <v>527</v>
      </c>
      <c r="C103" s="9" t="s">
        <v>528</v>
      </c>
      <c r="D103" s="10" t="s">
        <v>529</v>
      </c>
      <c r="E103" s="10" t="s">
        <v>531</v>
      </c>
      <c r="F103" s="10" t="s">
        <v>253</v>
      </c>
      <c r="G103" s="10" t="s">
        <v>71</v>
      </c>
      <c r="H103" s="10" t="s">
        <v>530</v>
      </c>
      <c r="I103">
        <f t="shared" si="2"/>
        <v>6.4317129629629641E-2</v>
      </c>
      <c r="J103" s="39">
        <v>6.4317129629629641E-2</v>
      </c>
    </row>
    <row r="104" spans="1:10" x14ac:dyDescent="0.25">
      <c r="A104" s="9" t="s">
        <v>532</v>
      </c>
      <c r="B104" s="9" t="s">
        <v>533</v>
      </c>
      <c r="C104" s="9" t="s">
        <v>32</v>
      </c>
      <c r="D104" s="10" t="s">
        <v>534</v>
      </c>
      <c r="E104" s="10" t="s">
        <v>536</v>
      </c>
      <c r="F104" s="10" t="s">
        <v>95</v>
      </c>
      <c r="G104" s="10" t="s">
        <v>185</v>
      </c>
      <c r="H104" s="10" t="s">
        <v>535</v>
      </c>
      <c r="I104">
        <f t="shared" si="2"/>
        <v>6.5104166666666671E-2</v>
      </c>
      <c r="J104" s="39">
        <v>6.5104166666666671E-2</v>
      </c>
    </row>
    <row r="105" spans="1:10" x14ac:dyDescent="0.25">
      <c r="A105" s="9" t="s">
        <v>537</v>
      </c>
      <c r="B105" s="9" t="s">
        <v>43</v>
      </c>
      <c r="C105" s="9" t="s">
        <v>16</v>
      </c>
      <c r="D105" s="10" t="s">
        <v>538</v>
      </c>
      <c r="E105" s="10" t="s">
        <v>539</v>
      </c>
      <c r="F105" s="10" t="s">
        <v>395</v>
      </c>
      <c r="G105" s="10" t="s">
        <v>185</v>
      </c>
      <c r="H105" s="10" t="s">
        <v>44</v>
      </c>
      <c r="I105">
        <f t="shared" si="2"/>
        <v>6.5231481481481488E-2</v>
      </c>
      <c r="J105" s="39">
        <v>6.5231481481481488E-2</v>
      </c>
    </row>
    <row r="106" spans="1:10" x14ac:dyDescent="0.25">
      <c r="A106" s="9" t="s">
        <v>540</v>
      </c>
      <c r="B106" s="9" t="s">
        <v>541</v>
      </c>
      <c r="C106" s="9" t="s">
        <v>50</v>
      </c>
      <c r="D106" s="10" t="s">
        <v>542</v>
      </c>
      <c r="E106" s="10" t="s">
        <v>543</v>
      </c>
      <c r="F106" s="10" t="s">
        <v>445</v>
      </c>
      <c r="G106" s="10" t="s">
        <v>71</v>
      </c>
      <c r="H106" s="10" t="s">
        <v>54</v>
      </c>
      <c r="I106">
        <f t="shared" si="2"/>
        <v>6.581018518518518E-2</v>
      </c>
      <c r="J106" s="39">
        <v>6.581018518518518E-2</v>
      </c>
    </row>
    <row r="107" spans="1:10" x14ac:dyDescent="0.25">
      <c r="A107" s="9" t="s">
        <v>544</v>
      </c>
      <c r="B107" s="9" t="s">
        <v>545</v>
      </c>
      <c r="C107" s="9" t="s">
        <v>32</v>
      </c>
      <c r="D107" s="10" t="s">
        <v>546</v>
      </c>
      <c r="E107" s="10" t="s">
        <v>548</v>
      </c>
      <c r="F107" s="10" t="s">
        <v>206</v>
      </c>
      <c r="G107" s="10" t="s">
        <v>185</v>
      </c>
      <c r="H107" s="10" t="s">
        <v>547</v>
      </c>
      <c r="I107">
        <f t="shared" si="2"/>
        <v>6.5914351851851849E-2</v>
      </c>
      <c r="J107" s="39">
        <v>6.5914351851851849E-2</v>
      </c>
    </row>
    <row r="108" spans="1:10" x14ac:dyDescent="0.25">
      <c r="A108" s="9" t="s">
        <v>549</v>
      </c>
      <c r="B108" s="9" t="s">
        <v>550</v>
      </c>
      <c r="C108" s="9" t="s">
        <v>16</v>
      </c>
      <c r="D108" s="10" t="s">
        <v>551</v>
      </c>
      <c r="E108" s="10" t="s">
        <v>553</v>
      </c>
      <c r="F108" s="10" t="s">
        <v>132</v>
      </c>
      <c r="G108" s="10" t="s">
        <v>185</v>
      </c>
      <c r="H108" s="10" t="s">
        <v>552</v>
      </c>
      <c r="I108">
        <f t="shared" si="2"/>
        <v>6.598379629629629E-2</v>
      </c>
      <c r="J108" s="39">
        <v>6.598379629629629E-2</v>
      </c>
    </row>
    <row r="109" spans="1:10" x14ac:dyDescent="0.25">
      <c r="A109" s="9" t="s">
        <v>554</v>
      </c>
      <c r="B109" s="9" t="s">
        <v>555</v>
      </c>
      <c r="C109" s="9" t="s">
        <v>204</v>
      </c>
      <c r="D109" s="10" t="s">
        <v>556</v>
      </c>
      <c r="E109" s="10" t="s">
        <v>558</v>
      </c>
      <c r="F109" s="10" t="s">
        <v>391</v>
      </c>
      <c r="G109" s="10" t="s">
        <v>71</v>
      </c>
      <c r="H109" s="10" t="s">
        <v>557</v>
      </c>
      <c r="I109">
        <f t="shared" si="2"/>
        <v>6.6192129629629629E-2</v>
      </c>
      <c r="J109" s="39">
        <v>6.6192129629629629E-2</v>
      </c>
    </row>
    <row r="110" spans="1:10" x14ac:dyDescent="0.25">
      <c r="A110" s="9" t="s">
        <v>559</v>
      </c>
      <c r="B110" s="9" t="s">
        <v>560</v>
      </c>
      <c r="C110" s="9" t="s">
        <v>528</v>
      </c>
      <c r="D110" s="10" t="s">
        <v>561</v>
      </c>
      <c r="E110" s="10" t="s">
        <v>563</v>
      </c>
      <c r="F110" s="10" t="s">
        <v>337</v>
      </c>
      <c r="G110" s="10" t="s">
        <v>185</v>
      </c>
      <c r="H110" s="10" t="s">
        <v>562</v>
      </c>
      <c r="I110">
        <f t="shared" si="2"/>
        <v>6.6249999999999989E-2</v>
      </c>
      <c r="J110" s="39">
        <v>6.6249999999999989E-2</v>
      </c>
    </row>
    <row r="111" spans="1:10" x14ac:dyDescent="0.25">
      <c r="A111" s="9" t="s">
        <v>564</v>
      </c>
      <c r="B111" s="9" t="s">
        <v>565</v>
      </c>
      <c r="C111" s="9" t="s">
        <v>566</v>
      </c>
      <c r="D111" s="10" t="s">
        <v>567</v>
      </c>
      <c r="E111" s="10" t="s">
        <v>569</v>
      </c>
      <c r="F111" s="10" t="s">
        <v>337</v>
      </c>
      <c r="G111" s="10" t="s">
        <v>71</v>
      </c>
      <c r="H111" s="10" t="s">
        <v>568</v>
      </c>
      <c r="I111">
        <f t="shared" si="2"/>
        <v>6.6388888888888886E-2</v>
      </c>
      <c r="J111" s="39">
        <v>6.6388888888888886E-2</v>
      </c>
    </row>
    <row r="112" spans="1:10" x14ac:dyDescent="0.25">
      <c r="A112" s="9" t="s">
        <v>570</v>
      </c>
      <c r="B112" s="9" t="s">
        <v>571</v>
      </c>
      <c r="C112" s="9" t="s">
        <v>32</v>
      </c>
      <c r="D112" s="10" t="s">
        <v>572</v>
      </c>
      <c r="E112" s="10" t="s">
        <v>574</v>
      </c>
      <c r="F112" s="10" t="s">
        <v>127</v>
      </c>
      <c r="G112" s="10" t="s">
        <v>185</v>
      </c>
      <c r="H112" s="10" t="s">
        <v>573</v>
      </c>
      <c r="I112">
        <f t="shared" si="2"/>
        <v>6.6458333333333341E-2</v>
      </c>
      <c r="J112" s="39">
        <v>6.6458333333333341E-2</v>
      </c>
    </row>
    <row r="113" spans="1:10" x14ac:dyDescent="0.25">
      <c r="A113" s="9" t="s">
        <v>575</v>
      </c>
      <c r="B113" s="9" t="s">
        <v>576</v>
      </c>
      <c r="C113" s="9" t="s">
        <v>32</v>
      </c>
      <c r="D113" s="10" t="s">
        <v>577</v>
      </c>
      <c r="E113" s="10" t="s">
        <v>578</v>
      </c>
      <c r="F113" s="10" t="s">
        <v>194</v>
      </c>
      <c r="G113" s="10" t="s">
        <v>71</v>
      </c>
      <c r="H113" s="10" t="s">
        <v>573</v>
      </c>
      <c r="I113">
        <f t="shared" si="2"/>
        <v>6.6458333333333341E-2</v>
      </c>
      <c r="J113" s="39">
        <v>6.6458333333333341E-2</v>
      </c>
    </row>
    <row r="114" spans="1:10" x14ac:dyDescent="0.25">
      <c r="A114" s="9" t="s">
        <v>579</v>
      </c>
      <c r="B114" s="9" t="s">
        <v>580</v>
      </c>
      <c r="C114" s="9" t="s">
        <v>32</v>
      </c>
      <c r="D114" s="10" t="s">
        <v>581</v>
      </c>
      <c r="E114" s="10" t="s">
        <v>583</v>
      </c>
      <c r="F114" s="10" t="s">
        <v>279</v>
      </c>
      <c r="G114" s="10" t="s">
        <v>185</v>
      </c>
      <c r="H114" s="10" t="s">
        <v>582</v>
      </c>
      <c r="I114">
        <f t="shared" si="2"/>
        <v>6.6678240740740746E-2</v>
      </c>
      <c r="J114" s="39">
        <v>6.6678240740740746E-2</v>
      </c>
    </row>
    <row r="115" spans="1:10" x14ac:dyDescent="0.25">
      <c r="A115" s="9" t="s">
        <v>584</v>
      </c>
      <c r="B115" s="9" t="s">
        <v>585</v>
      </c>
      <c r="C115" s="9" t="s">
        <v>32</v>
      </c>
      <c r="D115" s="10" t="s">
        <v>586</v>
      </c>
      <c r="E115" s="10" t="s">
        <v>588</v>
      </c>
      <c r="F115" s="10" t="s">
        <v>386</v>
      </c>
      <c r="G115" s="10" t="s">
        <v>71</v>
      </c>
      <c r="H115" s="10" t="s">
        <v>587</v>
      </c>
      <c r="I115">
        <f t="shared" si="2"/>
        <v>6.7060185185185181E-2</v>
      </c>
      <c r="J115" s="39">
        <v>6.7060185185185181E-2</v>
      </c>
    </row>
    <row r="116" spans="1:10" x14ac:dyDescent="0.25">
      <c r="A116" s="9" t="s">
        <v>589</v>
      </c>
      <c r="B116" s="9" t="s">
        <v>590</v>
      </c>
      <c r="C116" s="9" t="s">
        <v>246</v>
      </c>
      <c r="D116" s="10" t="s">
        <v>591</v>
      </c>
      <c r="E116" s="10" t="s">
        <v>593</v>
      </c>
      <c r="F116" s="10" t="s">
        <v>225</v>
      </c>
      <c r="G116" s="10" t="s">
        <v>185</v>
      </c>
      <c r="H116" s="10" t="s">
        <v>592</v>
      </c>
      <c r="I116">
        <f t="shared" si="2"/>
        <v>6.7083333333333328E-2</v>
      </c>
      <c r="J116" s="39">
        <v>6.7083333333333328E-2</v>
      </c>
    </row>
    <row r="117" spans="1:10" x14ac:dyDescent="0.25">
      <c r="A117" s="9" t="s">
        <v>594</v>
      </c>
      <c r="B117" s="9" t="s">
        <v>45</v>
      </c>
      <c r="C117" s="9" t="s">
        <v>16</v>
      </c>
      <c r="D117" s="10" t="s">
        <v>595</v>
      </c>
      <c r="E117" s="10" t="s">
        <v>596</v>
      </c>
      <c r="F117" s="10" t="s">
        <v>189</v>
      </c>
      <c r="G117" s="10" t="s">
        <v>71</v>
      </c>
      <c r="H117" s="10" t="s">
        <v>46</v>
      </c>
      <c r="I117">
        <f t="shared" si="2"/>
        <v>6.7199074074074064E-2</v>
      </c>
      <c r="J117" s="39">
        <v>6.7199074074074064E-2</v>
      </c>
    </row>
    <row r="118" spans="1:10" x14ac:dyDescent="0.25">
      <c r="A118" s="9" t="s">
        <v>597</v>
      </c>
      <c r="B118" s="9" t="s">
        <v>598</v>
      </c>
      <c r="C118" s="9" t="s">
        <v>32</v>
      </c>
      <c r="D118" s="10" t="s">
        <v>599</v>
      </c>
      <c r="E118" s="10" t="s">
        <v>601</v>
      </c>
      <c r="F118" s="10" t="s">
        <v>75</v>
      </c>
      <c r="G118" s="10" t="s">
        <v>71</v>
      </c>
      <c r="H118" s="10" t="s">
        <v>600</v>
      </c>
      <c r="I118">
        <f t="shared" si="2"/>
        <v>6.7337962962962961E-2</v>
      </c>
      <c r="J118" s="39">
        <v>6.7337962962962961E-2</v>
      </c>
    </row>
    <row r="119" spans="1:10" x14ac:dyDescent="0.25">
      <c r="A119" s="9" t="s">
        <v>602</v>
      </c>
      <c r="B119" s="9" t="s">
        <v>603</v>
      </c>
      <c r="C119" s="9" t="s">
        <v>32</v>
      </c>
      <c r="D119" s="10" t="s">
        <v>604</v>
      </c>
      <c r="E119" s="10" t="s">
        <v>606</v>
      </c>
      <c r="F119" s="10" t="s">
        <v>225</v>
      </c>
      <c r="G119" s="10" t="s">
        <v>185</v>
      </c>
      <c r="H119" s="10" t="s">
        <v>605</v>
      </c>
      <c r="I119">
        <f t="shared" si="2"/>
        <v>6.7349537037037041E-2</v>
      </c>
      <c r="J119" s="39">
        <v>6.7349537037037041E-2</v>
      </c>
    </row>
    <row r="120" spans="1:10" x14ac:dyDescent="0.25">
      <c r="A120" s="9" t="s">
        <v>607</v>
      </c>
      <c r="B120" s="9" t="s">
        <v>608</v>
      </c>
      <c r="C120" s="9" t="s">
        <v>32</v>
      </c>
      <c r="D120" s="10" t="s">
        <v>609</v>
      </c>
      <c r="E120" s="10" t="s">
        <v>610</v>
      </c>
      <c r="F120" s="10" t="s">
        <v>107</v>
      </c>
      <c r="G120" s="10" t="s">
        <v>71</v>
      </c>
      <c r="H120" s="10" t="s">
        <v>605</v>
      </c>
      <c r="I120">
        <f t="shared" si="2"/>
        <v>6.7349537037037041E-2</v>
      </c>
      <c r="J120" s="39">
        <v>6.7349537037037041E-2</v>
      </c>
    </row>
    <row r="121" spans="1:10" x14ac:dyDescent="0.25">
      <c r="A121" s="9" t="s">
        <v>611</v>
      </c>
      <c r="B121" s="9" t="s">
        <v>612</v>
      </c>
      <c r="C121" s="9" t="s">
        <v>125</v>
      </c>
      <c r="D121" s="10" t="s">
        <v>613</v>
      </c>
      <c r="E121" s="10" t="s">
        <v>615</v>
      </c>
      <c r="F121" s="10" t="s">
        <v>95</v>
      </c>
      <c r="G121" s="10" t="s">
        <v>185</v>
      </c>
      <c r="H121" s="10" t="s">
        <v>614</v>
      </c>
      <c r="I121">
        <f t="shared" si="2"/>
        <v>6.773148148148149E-2</v>
      </c>
      <c r="J121" s="39">
        <v>6.773148148148149E-2</v>
      </c>
    </row>
    <row r="122" spans="1:10" x14ac:dyDescent="0.25">
      <c r="A122" s="9" t="s">
        <v>616</v>
      </c>
      <c r="B122" s="9" t="s">
        <v>617</v>
      </c>
      <c r="C122" s="9" t="s">
        <v>83</v>
      </c>
      <c r="D122" s="10" t="s">
        <v>618</v>
      </c>
      <c r="E122" s="10" t="s">
        <v>620</v>
      </c>
      <c r="F122" s="10" t="s">
        <v>214</v>
      </c>
      <c r="G122" s="10" t="s">
        <v>185</v>
      </c>
      <c r="H122" s="10" t="s">
        <v>619</v>
      </c>
      <c r="I122">
        <f t="shared" si="2"/>
        <v>6.7766203703703703E-2</v>
      </c>
      <c r="J122" s="39">
        <v>6.7766203703703703E-2</v>
      </c>
    </row>
    <row r="123" spans="1:10" x14ac:dyDescent="0.25">
      <c r="A123" s="9" t="s">
        <v>621</v>
      </c>
      <c r="B123" s="9" t="s">
        <v>622</v>
      </c>
      <c r="C123" s="9" t="s">
        <v>50</v>
      </c>
      <c r="D123" s="10" t="s">
        <v>623</v>
      </c>
      <c r="E123" s="10" t="s">
        <v>625</v>
      </c>
      <c r="F123" s="10" t="s">
        <v>111</v>
      </c>
      <c r="G123" s="10" t="s">
        <v>185</v>
      </c>
      <c r="H123" s="10" t="s">
        <v>624</v>
      </c>
      <c r="I123">
        <f t="shared" si="2"/>
        <v>6.9178240740740735E-2</v>
      </c>
      <c r="J123" s="39">
        <v>6.9178240740740735E-2</v>
      </c>
    </row>
    <row r="124" spans="1:10" x14ac:dyDescent="0.25">
      <c r="A124" s="9" t="s">
        <v>626</v>
      </c>
      <c r="B124" s="9" t="s">
        <v>627</v>
      </c>
      <c r="C124" s="9" t="s">
        <v>50</v>
      </c>
      <c r="D124" s="10" t="s">
        <v>628</v>
      </c>
      <c r="E124" s="10" t="s">
        <v>630</v>
      </c>
      <c r="F124" s="10" t="s">
        <v>268</v>
      </c>
      <c r="G124" s="10" t="s">
        <v>185</v>
      </c>
      <c r="H124" s="10" t="s">
        <v>629</v>
      </c>
      <c r="I124">
        <f t="shared" si="2"/>
        <v>6.9351851851851845E-2</v>
      </c>
      <c r="J124" s="39">
        <v>6.9351851851851845E-2</v>
      </c>
    </row>
    <row r="125" spans="1:10" x14ac:dyDescent="0.25">
      <c r="A125" s="9" t="s">
        <v>631</v>
      </c>
      <c r="B125" s="9" t="s">
        <v>632</v>
      </c>
      <c r="C125" s="9" t="s">
        <v>32</v>
      </c>
      <c r="D125" s="10" t="s">
        <v>633</v>
      </c>
      <c r="E125" s="10" t="s">
        <v>635</v>
      </c>
      <c r="F125" s="10" t="s">
        <v>107</v>
      </c>
      <c r="G125" s="10" t="s">
        <v>185</v>
      </c>
      <c r="H125" s="10" t="s">
        <v>634</v>
      </c>
      <c r="I125">
        <f t="shared" si="2"/>
        <v>7.0324074074074081E-2</v>
      </c>
      <c r="J125" s="39">
        <v>7.0324074074074081E-2</v>
      </c>
    </row>
    <row r="126" spans="1:10" x14ac:dyDescent="0.25">
      <c r="A126" s="9" t="s">
        <v>636</v>
      </c>
      <c r="B126" s="9" t="s">
        <v>637</v>
      </c>
      <c r="C126" s="9" t="s">
        <v>16</v>
      </c>
      <c r="D126" s="10" t="s">
        <v>638</v>
      </c>
      <c r="E126" s="10" t="s">
        <v>640</v>
      </c>
      <c r="F126" s="10" t="s">
        <v>136</v>
      </c>
      <c r="G126" s="10" t="s">
        <v>185</v>
      </c>
      <c r="H126" s="10" t="s">
        <v>639</v>
      </c>
      <c r="I126">
        <f t="shared" si="2"/>
        <v>7.0358796296296308E-2</v>
      </c>
      <c r="J126" s="39">
        <v>7.0358796296296308E-2</v>
      </c>
    </row>
    <row r="127" spans="1:10" x14ac:dyDescent="0.25">
      <c r="A127" s="9" t="s">
        <v>641</v>
      </c>
      <c r="B127" s="9" t="s">
        <v>642</v>
      </c>
      <c r="C127" s="9" t="s">
        <v>32</v>
      </c>
      <c r="D127" s="10" t="s">
        <v>643</v>
      </c>
      <c r="E127" s="10" t="s">
        <v>645</v>
      </c>
      <c r="F127" s="10" t="s">
        <v>344</v>
      </c>
      <c r="G127" s="10" t="s">
        <v>185</v>
      </c>
      <c r="H127" s="10" t="s">
        <v>644</v>
      </c>
      <c r="I127">
        <f t="shared" si="2"/>
        <v>7.0416666666666669E-2</v>
      </c>
      <c r="J127" s="39">
        <v>7.0416666666666669E-2</v>
      </c>
    </row>
    <row r="128" spans="1:10" x14ac:dyDescent="0.25">
      <c r="A128" s="9" t="s">
        <v>646</v>
      </c>
      <c r="B128" s="9" t="s">
        <v>647</v>
      </c>
      <c r="C128" s="9" t="s">
        <v>32</v>
      </c>
      <c r="D128" s="10" t="s">
        <v>648</v>
      </c>
      <c r="E128" s="10" t="s">
        <v>650</v>
      </c>
      <c r="F128" s="10" t="s">
        <v>194</v>
      </c>
      <c r="G128" s="10" t="s">
        <v>185</v>
      </c>
      <c r="H128" s="10" t="s">
        <v>649</v>
      </c>
      <c r="I128">
        <f t="shared" si="2"/>
        <v>7.0474537037037044E-2</v>
      </c>
      <c r="J128" s="39">
        <v>7.0474537037037044E-2</v>
      </c>
    </row>
    <row r="129" spans="1:10" x14ac:dyDescent="0.25">
      <c r="A129" s="9" t="s">
        <v>651</v>
      </c>
      <c r="B129" s="9" t="s">
        <v>652</v>
      </c>
      <c r="C129" s="9" t="s">
        <v>32</v>
      </c>
      <c r="D129" s="10" t="s">
        <v>653</v>
      </c>
      <c r="E129" s="10" t="s">
        <v>655</v>
      </c>
      <c r="F129" s="10" t="s">
        <v>279</v>
      </c>
      <c r="G129" s="10" t="s">
        <v>185</v>
      </c>
      <c r="H129" s="10" t="s">
        <v>654</v>
      </c>
      <c r="I129">
        <f t="shared" si="2"/>
        <v>7.0601851851851846E-2</v>
      </c>
      <c r="J129" s="39">
        <v>7.0601851851851846E-2</v>
      </c>
    </row>
    <row r="130" spans="1:10" x14ac:dyDescent="0.25">
      <c r="A130" s="9" t="s">
        <v>656</v>
      </c>
      <c r="B130" s="9" t="s">
        <v>657</v>
      </c>
      <c r="C130" s="9" t="s">
        <v>32</v>
      </c>
      <c r="D130" s="10" t="s">
        <v>658</v>
      </c>
      <c r="E130" s="10" t="s">
        <v>660</v>
      </c>
      <c r="F130" s="10" t="s">
        <v>222</v>
      </c>
      <c r="G130" s="10" t="s">
        <v>185</v>
      </c>
      <c r="H130" s="10" t="s">
        <v>659</v>
      </c>
      <c r="I130">
        <f t="shared" si="2"/>
        <v>7.1064814814814817E-2</v>
      </c>
      <c r="J130" s="39">
        <v>7.1064814814814817E-2</v>
      </c>
    </row>
    <row r="131" spans="1:10" x14ac:dyDescent="0.25">
      <c r="A131" s="9" t="s">
        <v>661</v>
      </c>
      <c r="B131" s="9" t="s">
        <v>662</v>
      </c>
      <c r="C131" s="9" t="s">
        <v>32</v>
      </c>
      <c r="D131" s="10" t="s">
        <v>663</v>
      </c>
      <c r="E131" s="10" t="s">
        <v>664</v>
      </c>
      <c r="F131" s="10" t="s">
        <v>206</v>
      </c>
      <c r="G131" s="10" t="s">
        <v>185</v>
      </c>
      <c r="H131" s="10" t="s">
        <v>659</v>
      </c>
      <c r="I131">
        <f t="shared" si="2"/>
        <v>7.1064814814814817E-2</v>
      </c>
      <c r="J131" s="39">
        <v>7.1064814814814817E-2</v>
      </c>
    </row>
    <row r="132" spans="1:10" x14ac:dyDescent="0.25">
      <c r="A132" s="9" t="s">
        <v>665</v>
      </c>
      <c r="B132" s="9" t="s">
        <v>666</v>
      </c>
      <c r="C132" s="9" t="s">
        <v>50</v>
      </c>
      <c r="D132" s="10" t="s">
        <v>667</v>
      </c>
      <c r="E132" s="10" t="s">
        <v>669</v>
      </c>
      <c r="F132" s="10" t="s">
        <v>337</v>
      </c>
      <c r="G132" s="10" t="s">
        <v>185</v>
      </c>
      <c r="H132" s="10" t="s">
        <v>668</v>
      </c>
      <c r="I132">
        <f t="shared" si="2"/>
        <v>7.1145833333333339E-2</v>
      </c>
      <c r="J132" s="39">
        <v>7.1145833333333339E-2</v>
      </c>
    </row>
    <row r="133" spans="1:10" x14ac:dyDescent="0.25">
      <c r="A133" s="9" t="s">
        <v>670</v>
      </c>
      <c r="B133" s="9" t="s">
        <v>671</v>
      </c>
      <c r="C133" s="9" t="s">
        <v>32</v>
      </c>
      <c r="D133" s="10" t="s">
        <v>672</v>
      </c>
      <c r="E133" s="10" t="s">
        <v>674</v>
      </c>
      <c r="F133" s="10" t="s">
        <v>95</v>
      </c>
      <c r="G133" s="10" t="s">
        <v>185</v>
      </c>
      <c r="H133" s="10" t="s">
        <v>673</v>
      </c>
      <c r="I133">
        <f t="shared" si="2"/>
        <v>7.1157407407407405E-2</v>
      </c>
      <c r="J133" s="39">
        <v>7.1157407407407405E-2</v>
      </c>
    </row>
    <row r="134" spans="1:10" x14ac:dyDescent="0.25">
      <c r="A134" s="9" t="s">
        <v>675</v>
      </c>
      <c r="B134" s="9" t="s">
        <v>676</v>
      </c>
      <c r="C134" s="9" t="s">
        <v>16</v>
      </c>
      <c r="D134" s="10" t="s">
        <v>677</v>
      </c>
      <c r="E134" s="10" t="s">
        <v>679</v>
      </c>
      <c r="F134" s="10" t="s">
        <v>264</v>
      </c>
      <c r="G134" s="10" t="s">
        <v>185</v>
      </c>
      <c r="H134" s="10" t="s">
        <v>678</v>
      </c>
      <c r="I134">
        <f t="shared" si="2"/>
        <v>7.12037037037037E-2</v>
      </c>
      <c r="J134" s="39">
        <v>7.12037037037037E-2</v>
      </c>
    </row>
    <row r="135" spans="1:10" x14ac:dyDescent="0.25">
      <c r="A135" s="9" t="s">
        <v>680</v>
      </c>
      <c r="B135" s="9" t="s">
        <v>681</v>
      </c>
      <c r="C135" s="9" t="s">
        <v>50</v>
      </c>
      <c r="D135" s="10" t="s">
        <v>682</v>
      </c>
      <c r="E135" s="10" t="s">
        <v>684</v>
      </c>
      <c r="F135" s="10" t="s">
        <v>284</v>
      </c>
      <c r="G135" s="10" t="s">
        <v>71</v>
      </c>
      <c r="H135" s="10" t="s">
        <v>683</v>
      </c>
      <c r="I135">
        <f t="shared" si="2"/>
        <v>7.1400462962962971E-2</v>
      </c>
      <c r="J135" s="39">
        <v>7.1400462962962971E-2</v>
      </c>
    </row>
    <row r="136" spans="1:10" x14ac:dyDescent="0.25">
      <c r="A136" s="9" t="s">
        <v>685</v>
      </c>
      <c r="B136" s="9" t="s">
        <v>686</v>
      </c>
      <c r="C136" s="9" t="s">
        <v>83</v>
      </c>
      <c r="D136" s="10" t="s">
        <v>687</v>
      </c>
      <c r="E136" s="10" t="s">
        <v>689</v>
      </c>
      <c r="F136" s="10" t="s">
        <v>107</v>
      </c>
      <c r="G136" s="10" t="s">
        <v>185</v>
      </c>
      <c r="H136" s="10" t="s">
        <v>688</v>
      </c>
      <c r="I136">
        <f t="shared" si="2"/>
        <v>7.1516203703703707E-2</v>
      </c>
      <c r="J136" s="39">
        <v>7.1516203703703707E-2</v>
      </c>
    </row>
    <row r="137" spans="1:10" x14ac:dyDescent="0.25">
      <c r="A137" s="9" t="s">
        <v>690</v>
      </c>
      <c r="B137" s="9" t="s">
        <v>691</v>
      </c>
      <c r="C137" s="9" t="s">
        <v>32</v>
      </c>
      <c r="D137" s="10" t="s">
        <v>692</v>
      </c>
      <c r="E137" s="10" t="s">
        <v>694</v>
      </c>
      <c r="F137" s="10" t="s">
        <v>168</v>
      </c>
      <c r="G137" s="10" t="s">
        <v>185</v>
      </c>
      <c r="H137" s="10" t="s">
        <v>693</v>
      </c>
      <c r="I137">
        <f t="shared" si="2"/>
        <v>7.166666666666667E-2</v>
      </c>
      <c r="J137" s="39">
        <v>7.166666666666667E-2</v>
      </c>
    </row>
    <row r="138" spans="1:10" x14ac:dyDescent="0.25">
      <c r="A138" s="9" t="s">
        <v>695</v>
      </c>
      <c r="B138" s="9" t="s">
        <v>696</v>
      </c>
      <c r="C138" s="9" t="s">
        <v>50</v>
      </c>
      <c r="D138" s="10" t="s">
        <v>697</v>
      </c>
      <c r="E138" s="10" t="s">
        <v>699</v>
      </c>
      <c r="F138" s="10" t="s">
        <v>276</v>
      </c>
      <c r="G138" s="10" t="s">
        <v>185</v>
      </c>
      <c r="H138" s="10" t="s">
        <v>698</v>
      </c>
      <c r="I138">
        <f t="shared" si="2"/>
        <v>7.2175925925925921E-2</v>
      </c>
      <c r="J138" s="39">
        <v>7.2175925925925921E-2</v>
      </c>
    </row>
    <row r="139" spans="1:10" x14ac:dyDescent="0.25">
      <c r="A139" s="9" t="s">
        <v>700</v>
      </c>
      <c r="B139" s="9" t="s">
        <v>701</v>
      </c>
      <c r="C139" s="9" t="s">
        <v>16</v>
      </c>
      <c r="D139" s="10" t="s">
        <v>702</v>
      </c>
      <c r="E139" s="10" t="s">
        <v>704</v>
      </c>
      <c r="F139" s="10" t="s">
        <v>276</v>
      </c>
      <c r="G139" s="10" t="s">
        <v>185</v>
      </c>
      <c r="H139" s="10" t="s">
        <v>703</v>
      </c>
      <c r="I139">
        <f t="shared" si="2"/>
        <v>7.2187500000000002E-2</v>
      </c>
      <c r="J139" s="39">
        <v>7.2187500000000002E-2</v>
      </c>
    </row>
    <row r="140" spans="1:10" x14ac:dyDescent="0.25">
      <c r="A140" s="9" t="s">
        <v>705</v>
      </c>
      <c r="B140" s="9" t="s">
        <v>706</v>
      </c>
      <c r="C140" s="9" t="s">
        <v>32</v>
      </c>
      <c r="D140" s="10" t="s">
        <v>707</v>
      </c>
      <c r="E140" s="10" t="s">
        <v>709</v>
      </c>
      <c r="F140" s="10" t="s">
        <v>127</v>
      </c>
      <c r="G140" s="10" t="s">
        <v>71</v>
      </c>
      <c r="H140" s="10" t="s">
        <v>708</v>
      </c>
      <c r="I140">
        <f t="shared" si="2"/>
        <v>7.2314814814814818E-2</v>
      </c>
      <c r="J140" s="39">
        <v>7.2314814814814818E-2</v>
      </c>
    </row>
    <row r="141" spans="1:10" x14ac:dyDescent="0.25">
      <c r="A141" s="9" t="s">
        <v>710</v>
      </c>
      <c r="B141" s="9" t="s">
        <v>711</v>
      </c>
      <c r="C141" s="9" t="s">
        <v>16</v>
      </c>
      <c r="D141" s="10" t="s">
        <v>712</v>
      </c>
      <c r="E141" s="10" t="s">
        <v>714</v>
      </c>
      <c r="F141" s="10" t="s">
        <v>264</v>
      </c>
      <c r="G141" s="10" t="s">
        <v>185</v>
      </c>
      <c r="H141" s="10" t="s">
        <v>713</v>
      </c>
      <c r="I141">
        <f t="shared" si="2"/>
        <v>7.2766203703703694E-2</v>
      </c>
      <c r="J141" s="39">
        <v>7.2766203703703694E-2</v>
      </c>
    </row>
    <row r="142" spans="1:10" x14ac:dyDescent="0.25">
      <c r="A142" s="9" t="s">
        <v>715</v>
      </c>
      <c r="B142" s="9" t="s">
        <v>47</v>
      </c>
      <c r="C142" s="9" t="s">
        <v>16</v>
      </c>
      <c r="D142" s="10" t="s">
        <v>716</v>
      </c>
      <c r="E142" s="10" t="s">
        <v>717</v>
      </c>
      <c r="F142" s="10" t="s">
        <v>337</v>
      </c>
      <c r="G142" s="10" t="s">
        <v>185</v>
      </c>
      <c r="H142" s="10" t="s">
        <v>48</v>
      </c>
      <c r="I142">
        <f t="shared" si="2"/>
        <v>7.2789351851851855E-2</v>
      </c>
      <c r="J142" s="39">
        <v>7.2789351851851855E-2</v>
      </c>
    </row>
    <row r="143" spans="1:10" x14ac:dyDescent="0.25">
      <c r="A143" s="9" t="s">
        <v>718</v>
      </c>
      <c r="B143" s="9" t="s">
        <v>719</v>
      </c>
      <c r="C143" s="9" t="s">
        <v>720</v>
      </c>
      <c r="D143" s="10" t="s">
        <v>721</v>
      </c>
      <c r="E143" s="10" t="s">
        <v>723</v>
      </c>
      <c r="F143" s="10" t="s">
        <v>132</v>
      </c>
      <c r="G143" s="10" t="s">
        <v>185</v>
      </c>
      <c r="H143" s="10" t="s">
        <v>722</v>
      </c>
      <c r="I143">
        <f t="shared" si="2"/>
        <v>7.3171296296296304E-2</v>
      </c>
      <c r="J143" s="39">
        <v>7.3171296296296304E-2</v>
      </c>
    </row>
    <row r="144" spans="1:10" x14ac:dyDescent="0.25">
      <c r="A144" s="9" t="s">
        <v>724</v>
      </c>
      <c r="B144" s="9" t="s">
        <v>725</v>
      </c>
      <c r="C144" s="9" t="s">
        <v>25</v>
      </c>
      <c r="D144" s="10" t="s">
        <v>726</v>
      </c>
      <c r="E144" s="10" t="s">
        <v>728</v>
      </c>
      <c r="F144" s="10" t="s">
        <v>395</v>
      </c>
      <c r="G144" s="10" t="s">
        <v>185</v>
      </c>
      <c r="H144" s="10" t="s">
        <v>727</v>
      </c>
      <c r="I144">
        <f t="shared" si="2"/>
        <v>7.3344907407407414E-2</v>
      </c>
      <c r="J144" s="39">
        <v>7.3344907407407414E-2</v>
      </c>
    </row>
    <row r="145" spans="1:10" x14ac:dyDescent="0.25">
      <c r="A145" s="9" t="s">
        <v>729</v>
      </c>
      <c r="B145" s="9" t="s">
        <v>730</v>
      </c>
      <c r="C145" s="9" t="s">
        <v>32</v>
      </c>
      <c r="D145" s="10" t="s">
        <v>731</v>
      </c>
      <c r="E145" s="10" t="s">
        <v>733</v>
      </c>
      <c r="F145" s="10" t="s">
        <v>127</v>
      </c>
      <c r="G145" s="10" t="s">
        <v>71</v>
      </c>
      <c r="H145" s="10" t="s">
        <v>732</v>
      </c>
      <c r="I145">
        <f t="shared" si="2"/>
        <v>7.3726851851851849E-2</v>
      </c>
      <c r="J145" s="39">
        <v>7.3726851851851849E-2</v>
      </c>
    </row>
    <row r="146" spans="1:10" x14ac:dyDescent="0.25">
      <c r="A146" s="9" t="s">
        <v>734</v>
      </c>
      <c r="B146" s="9" t="s">
        <v>735</v>
      </c>
      <c r="C146" s="9" t="s">
        <v>32</v>
      </c>
      <c r="D146" s="10" t="s">
        <v>736</v>
      </c>
      <c r="E146" s="10" t="s">
        <v>738</v>
      </c>
      <c r="F146" s="10" t="s">
        <v>332</v>
      </c>
      <c r="G146" s="10" t="s">
        <v>71</v>
      </c>
      <c r="H146" s="10" t="s">
        <v>737</v>
      </c>
      <c r="I146">
        <f t="shared" ref="I146:I175" si="3">H146/1</f>
        <v>7.3854166666666665E-2</v>
      </c>
      <c r="J146" s="39">
        <v>7.3854166666666665E-2</v>
      </c>
    </row>
    <row r="147" spans="1:10" x14ac:dyDescent="0.25">
      <c r="A147" s="9" t="s">
        <v>739</v>
      </c>
      <c r="B147" s="9" t="s">
        <v>740</v>
      </c>
      <c r="C147" s="9" t="s">
        <v>83</v>
      </c>
      <c r="D147" s="10" t="s">
        <v>741</v>
      </c>
      <c r="E147" s="10" t="s">
        <v>743</v>
      </c>
      <c r="F147" s="10" t="s">
        <v>194</v>
      </c>
      <c r="G147" s="10" t="s">
        <v>185</v>
      </c>
      <c r="H147" s="10" t="s">
        <v>742</v>
      </c>
      <c r="I147">
        <f t="shared" si="3"/>
        <v>7.4016203703703709E-2</v>
      </c>
      <c r="J147" s="39">
        <v>7.4016203703703709E-2</v>
      </c>
    </row>
    <row r="148" spans="1:10" x14ac:dyDescent="0.25">
      <c r="A148" s="9" t="s">
        <v>744</v>
      </c>
      <c r="B148" s="9" t="s">
        <v>745</v>
      </c>
      <c r="C148" s="9" t="s">
        <v>25</v>
      </c>
      <c r="D148" s="10" t="s">
        <v>746</v>
      </c>
      <c r="E148" s="10" t="s">
        <v>748</v>
      </c>
      <c r="F148" s="10" t="s">
        <v>344</v>
      </c>
      <c r="G148" s="10" t="s">
        <v>185</v>
      </c>
      <c r="H148" s="10" t="s">
        <v>747</v>
      </c>
      <c r="I148">
        <f t="shared" si="3"/>
        <v>7.4143518518518511E-2</v>
      </c>
      <c r="J148" s="39">
        <v>7.4143518518518511E-2</v>
      </c>
    </row>
    <row r="149" spans="1:10" x14ac:dyDescent="0.25">
      <c r="A149" s="9" t="s">
        <v>749</v>
      </c>
      <c r="B149" s="9" t="s">
        <v>750</v>
      </c>
      <c r="C149" s="9" t="s">
        <v>32</v>
      </c>
      <c r="D149" s="10" t="s">
        <v>751</v>
      </c>
      <c r="E149" s="10" t="s">
        <v>753</v>
      </c>
      <c r="F149" s="10" t="s">
        <v>70</v>
      </c>
      <c r="G149" s="10" t="s">
        <v>71</v>
      </c>
      <c r="H149" s="10" t="s">
        <v>752</v>
      </c>
      <c r="I149">
        <f t="shared" si="3"/>
        <v>7.5127314814814813E-2</v>
      </c>
      <c r="J149" s="39">
        <v>7.5127314814814813E-2</v>
      </c>
    </row>
    <row r="150" spans="1:10" x14ac:dyDescent="0.25">
      <c r="A150" s="9" t="s">
        <v>754</v>
      </c>
      <c r="B150" s="9" t="s">
        <v>755</v>
      </c>
      <c r="C150" s="9" t="s">
        <v>32</v>
      </c>
      <c r="D150" s="10" t="s">
        <v>756</v>
      </c>
      <c r="E150" s="10" t="s">
        <v>757</v>
      </c>
      <c r="F150" s="10" t="s">
        <v>101</v>
      </c>
      <c r="G150" s="10" t="s">
        <v>185</v>
      </c>
      <c r="H150" s="10" t="s">
        <v>752</v>
      </c>
      <c r="I150">
        <f t="shared" si="3"/>
        <v>7.5127314814814813E-2</v>
      </c>
      <c r="J150" s="39">
        <v>7.5127314814814813E-2</v>
      </c>
    </row>
    <row r="151" spans="1:10" x14ac:dyDescent="0.25">
      <c r="A151" s="9" t="s">
        <v>758</v>
      </c>
      <c r="B151" s="9" t="s">
        <v>759</v>
      </c>
      <c r="C151" s="9" t="s">
        <v>32</v>
      </c>
      <c r="D151" s="10" t="s">
        <v>760</v>
      </c>
      <c r="E151" s="10" t="s">
        <v>762</v>
      </c>
      <c r="F151" s="10" t="s">
        <v>332</v>
      </c>
      <c r="G151" s="10" t="s">
        <v>185</v>
      </c>
      <c r="H151" s="10" t="s">
        <v>761</v>
      </c>
      <c r="I151">
        <f t="shared" si="3"/>
        <v>7.5532407407407409E-2</v>
      </c>
      <c r="J151" s="39">
        <v>7.5532407407407409E-2</v>
      </c>
    </row>
    <row r="152" spans="1:10" x14ac:dyDescent="0.25">
      <c r="A152" s="9" t="s">
        <v>763</v>
      </c>
      <c r="B152" s="9" t="s">
        <v>764</v>
      </c>
      <c r="C152" s="9" t="s">
        <v>246</v>
      </c>
      <c r="D152" s="10" t="s">
        <v>729</v>
      </c>
      <c r="E152" s="10" t="s">
        <v>766</v>
      </c>
      <c r="F152" s="10" t="s">
        <v>381</v>
      </c>
      <c r="G152" s="10" t="s">
        <v>185</v>
      </c>
      <c r="H152" s="10" t="s">
        <v>765</v>
      </c>
      <c r="I152">
        <f t="shared" si="3"/>
        <v>7.6076388888888888E-2</v>
      </c>
      <c r="J152" s="39">
        <v>7.6076388888888888E-2</v>
      </c>
    </row>
    <row r="153" spans="1:10" x14ac:dyDescent="0.25">
      <c r="A153" s="9" t="s">
        <v>767</v>
      </c>
      <c r="B153" s="9" t="s">
        <v>768</v>
      </c>
      <c r="C153" s="9" t="s">
        <v>246</v>
      </c>
      <c r="D153" s="10" t="s">
        <v>769</v>
      </c>
      <c r="E153" s="10" t="s">
        <v>771</v>
      </c>
      <c r="F153" s="10" t="s">
        <v>386</v>
      </c>
      <c r="G153" s="10" t="s">
        <v>71</v>
      </c>
      <c r="H153" s="10" t="s">
        <v>770</v>
      </c>
      <c r="I153">
        <f t="shared" si="3"/>
        <v>7.6238425925925932E-2</v>
      </c>
      <c r="J153" s="39">
        <v>7.6238425925925932E-2</v>
      </c>
    </row>
    <row r="154" spans="1:10" x14ac:dyDescent="0.25">
      <c r="A154" s="9" t="s">
        <v>772</v>
      </c>
      <c r="B154" s="9" t="s">
        <v>773</v>
      </c>
      <c r="C154" s="9" t="s">
        <v>246</v>
      </c>
      <c r="D154" s="10" t="s">
        <v>774</v>
      </c>
      <c r="E154" s="10" t="s">
        <v>775</v>
      </c>
      <c r="F154" s="10" t="s">
        <v>381</v>
      </c>
      <c r="G154" s="10" t="s">
        <v>185</v>
      </c>
      <c r="H154" s="10" t="s">
        <v>770</v>
      </c>
      <c r="I154">
        <f t="shared" si="3"/>
        <v>7.6238425925925932E-2</v>
      </c>
      <c r="J154" s="39">
        <v>7.6238425925925932E-2</v>
      </c>
    </row>
    <row r="155" spans="1:10" x14ac:dyDescent="0.25">
      <c r="A155" s="9" t="s">
        <v>776</v>
      </c>
      <c r="B155" s="9" t="s">
        <v>777</v>
      </c>
      <c r="C155" s="9" t="s">
        <v>204</v>
      </c>
      <c r="D155" s="10" t="s">
        <v>778</v>
      </c>
      <c r="E155" s="10" t="s">
        <v>780</v>
      </c>
      <c r="F155" s="10" t="s">
        <v>132</v>
      </c>
      <c r="G155" s="10" t="s">
        <v>185</v>
      </c>
      <c r="H155" s="10" t="s">
        <v>779</v>
      </c>
      <c r="I155">
        <f t="shared" si="3"/>
        <v>7.6423611111111109E-2</v>
      </c>
      <c r="J155" s="39">
        <v>7.6423611111111109E-2</v>
      </c>
    </row>
    <row r="156" spans="1:10" x14ac:dyDescent="0.25">
      <c r="A156" s="9" t="s">
        <v>781</v>
      </c>
      <c r="B156" s="9" t="s">
        <v>782</v>
      </c>
      <c r="C156" s="9" t="s">
        <v>25</v>
      </c>
      <c r="D156" s="10" t="s">
        <v>783</v>
      </c>
      <c r="E156" s="10" t="s">
        <v>785</v>
      </c>
      <c r="F156" s="10" t="s">
        <v>199</v>
      </c>
      <c r="G156" s="10" t="s">
        <v>185</v>
      </c>
      <c r="H156" s="10" t="s">
        <v>784</v>
      </c>
      <c r="I156">
        <f t="shared" si="3"/>
        <v>7.6886574074074079E-2</v>
      </c>
      <c r="J156" s="39">
        <v>7.6886574074074079E-2</v>
      </c>
    </row>
    <row r="157" spans="1:10" x14ac:dyDescent="0.25">
      <c r="A157" s="9" t="s">
        <v>786</v>
      </c>
      <c r="B157" s="9" t="s">
        <v>787</v>
      </c>
      <c r="C157" s="9" t="s">
        <v>32</v>
      </c>
      <c r="D157" s="10" t="s">
        <v>788</v>
      </c>
      <c r="E157" s="10" t="s">
        <v>790</v>
      </c>
      <c r="F157" s="10" t="s">
        <v>70</v>
      </c>
      <c r="G157" s="10" t="s">
        <v>185</v>
      </c>
      <c r="H157" s="10" t="s">
        <v>789</v>
      </c>
      <c r="I157">
        <f t="shared" si="3"/>
        <v>7.7557870370370374E-2</v>
      </c>
      <c r="J157" s="39">
        <v>7.7557870370370374E-2</v>
      </c>
    </row>
    <row r="158" spans="1:10" x14ac:dyDescent="0.25">
      <c r="A158" s="9" t="s">
        <v>791</v>
      </c>
      <c r="B158" s="9" t="s">
        <v>792</v>
      </c>
      <c r="C158" s="9" t="s">
        <v>16</v>
      </c>
      <c r="D158" s="10" t="s">
        <v>793</v>
      </c>
      <c r="E158" s="10" t="s">
        <v>795</v>
      </c>
      <c r="F158" s="10" t="s">
        <v>189</v>
      </c>
      <c r="G158" s="10" t="s">
        <v>71</v>
      </c>
      <c r="H158" s="10" t="s">
        <v>794</v>
      </c>
      <c r="I158">
        <f t="shared" si="3"/>
        <v>7.7731481481481471E-2</v>
      </c>
      <c r="J158" s="39">
        <v>7.7731481481481471E-2</v>
      </c>
    </row>
    <row r="159" spans="1:10" x14ac:dyDescent="0.25">
      <c r="A159" s="9" t="s">
        <v>796</v>
      </c>
      <c r="B159" s="9" t="s">
        <v>797</v>
      </c>
      <c r="C159" s="9" t="s">
        <v>83</v>
      </c>
      <c r="D159" s="10" t="s">
        <v>798</v>
      </c>
      <c r="E159" s="10" t="s">
        <v>800</v>
      </c>
      <c r="F159" s="10" t="s">
        <v>75</v>
      </c>
      <c r="G159" s="10" t="s">
        <v>71</v>
      </c>
      <c r="H159" s="10" t="s">
        <v>799</v>
      </c>
      <c r="I159">
        <f t="shared" si="3"/>
        <v>7.7754629629629632E-2</v>
      </c>
      <c r="J159" s="39">
        <v>7.7754629629629632E-2</v>
      </c>
    </row>
    <row r="160" spans="1:10" x14ac:dyDescent="0.25">
      <c r="A160" s="9" t="s">
        <v>801</v>
      </c>
      <c r="B160" s="9" t="s">
        <v>802</v>
      </c>
      <c r="C160" s="9" t="s">
        <v>216</v>
      </c>
      <c r="D160" s="10" t="s">
        <v>803</v>
      </c>
      <c r="E160" s="10" t="s">
        <v>805</v>
      </c>
      <c r="F160" s="10" t="s">
        <v>284</v>
      </c>
      <c r="G160" s="10" t="s">
        <v>185</v>
      </c>
      <c r="H160" s="10" t="s">
        <v>804</v>
      </c>
      <c r="I160">
        <f t="shared" si="3"/>
        <v>7.857638888888889E-2</v>
      </c>
      <c r="J160" s="39">
        <v>7.857638888888889E-2</v>
      </c>
    </row>
    <row r="161" spans="1:10" x14ac:dyDescent="0.25">
      <c r="A161" s="9" t="s">
        <v>806</v>
      </c>
      <c r="B161" s="9" t="s">
        <v>807</v>
      </c>
      <c r="C161" s="9" t="s">
        <v>566</v>
      </c>
      <c r="D161" s="10" t="s">
        <v>808</v>
      </c>
      <c r="E161" s="10" t="s">
        <v>810</v>
      </c>
      <c r="F161" s="10" t="s">
        <v>132</v>
      </c>
      <c r="G161" s="10" t="s">
        <v>185</v>
      </c>
      <c r="H161" s="10" t="s">
        <v>809</v>
      </c>
      <c r="I161">
        <f t="shared" si="3"/>
        <v>7.8946759259259258E-2</v>
      </c>
      <c r="J161" s="39">
        <v>7.8946759259259258E-2</v>
      </c>
    </row>
    <row r="162" spans="1:10" x14ac:dyDescent="0.25">
      <c r="A162" s="9" t="s">
        <v>811</v>
      </c>
      <c r="B162" s="9" t="s">
        <v>812</v>
      </c>
      <c r="C162" s="9" t="s">
        <v>125</v>
      </c>
      <c r="D162" s="10" t="s">
        <v>813</v>
      </c>
      <c r="E162" s="10" t="s">
        <v>815</v>
      </c>
      <c r="F162" s="10" t="s">
        <v>152</v>
      </c>
      <c r="G162" s="10" t="s">
        <v>185</v>
      </c>
      <c r="H162" s="10" t="s">
        <v>814</v>
      </c>
      <c r="I162">
        <f t="shared" si="3"/>
        <v>7.9166666666666663E-2</v>
      </c>
      <c r="J162" s="39">
        <v>7.9166666666666663E-2</v>
      </c>
    </row>
    <row r="163" spans="1:10" x14ac:dyDescent="0.25">
      <c r="A163" s="9" t="s">
        <v>816</v>
      </c>
      <c r="B163" s="9" t="s">
        <v>817</v>
      </c>
      <c r="C163" s="9" t="s">
        <v>32</v>
      </c>
      <c r="D163" s="10" t="s">
        <v>818</v>
      </c>
      <c r="E163" s="10" t="s">
        <v>820</v>
      </c>
      <c r="F163" s="10" t="s">
        <v>111</v>
      </c>
      <c r="G163" s="10" t="s">
        <v>71</v>
      </c>
      <c r="H163" s="10" t="s">
        <v>819</v>
      </c>
      <c r="I163">
        <f t="shared" si="3"/>
        <v>7.9282407407407399E-2</v>
      </c>
      <c r="J163" s="39">
        <v>7.9282407407407399E-2</v>
      </c>
    </row>
    <row r="164" spans="1:10" x14ac:dyDescent="0.25">
      <c r="A164" s="9" t="s">
        <v>821</v>
      </c>
      <c r="B164" s="9" t="s">
        <v>822</v>
      </c>
      <c r="C164" s="9" t="s">
        <v>16</v>
      </c>
      <c r="D164" s="10" t="s">
        <v>823</v>
      </c>
      <c r="E164" s="10" t="s">
        <v>825</v>
      </c>
      <c r="F164" s="10" t="s">
        <v>194</v>
      </c>
      <c r="G164" s="10" t="s">
        <v>185</v>
      </c>
      <c r="H164" s="10" t="s">
        <v>824</v>
      </c>
      <c r="I164">
        <f t="shared" si="3"/>
        <v>7.9571759259259259E-2</v>
      </c>
      <c r="J164" s="39">
        <v>7.9571759259259259E-2</v>
      </c>
    </row>
    <row r="165" spans="1:10" x14ac:dyDescent="0.25">
      <c r="A165" s="9" t="s">
        <v>826</v>
      </c>
      <c r="B165" s="9" t="s">
        <v>827</v>
      </c>
      <c r="C165" s="9" t="s">
        <v>125</v>
      </c>
      <c r="D165" s="10" t="s">
        <v>828</v>
      </c>
      <c r="E165" s="10" t="s">
        <v>830</v>
      </c>
      <c r="F165" s="10" t="s">
        <v>95</v>
      </c>
      <c r="G165" s="10" t="s">
        <v>185</v>
      </c>
      <c r="H165" s="10" t="s">
        <v>829</v>
      </c>
      <c r="I165">
        <f t="shared" si="3"/>
        <v>7.9849537037037038E-2</v>
      </c>
      <c r="J165" s="39">
        <v>7.9849537037037038E-2</v>
      </c>
    </row>
    <row r="166" spans="1:10" x14ac:dyDescent="0.25">
      <c r="A166" s="9" t="s">
        <v>831</v>
      </c>
      <c r="B166" s="9" t="s">
        <v>832</v>
      </c>
      <c r="C166" s="9" t="s">
        <v>125</v>
      </c>
      <c r="D166" s="10" t="s">
        <v>833</v>
      </c>
      <c r="E166" s="10" t="s">
        <v>835</v>
      </c>
      <c r="F166" s="10" t="s">
        <v>332</v>
      </c>
      <c r="G166" s="10" t="s">
        <v>185</v>
      </c>
      <c r="H166" s="10" t="s">
        <v>834</v>
      </c>
      <c r="I166">
        <f t="shared" si="3"/>
        <v>8.245370370370371E-2</v>
      </c>
      <c r="J166" s="39">
        <v>8.245370370370371E-2</v>
      </c>
    </row>
    <row r="167" spans="1:10" x14ac:dyDescent="0.25">
      <c r="A167" s="9" t="s">
        <v>836</v>
      </c>
      <c r="B167" s="9" t="s">
        <v>837</v>
      </c>
      <c r="C167" s="9" t="s">
        <v>216</v>
      </c>
      <c r="D167" s="10" t="s">
        <v>838</v>
      </c>
      <c r="E167" s="10" t="s">
        <v>840</v>
      </c>
      <c r="F167" s="10" t="s">
        <v>152</v>
      </c>
      <c r="G167" s="10" t="s">
        <v>185</v>
      </c>
      <c r="H167" s="10" t="s">
        <v>839</v>
      </c>
      <c r="I167">
        <f t="shared" si="3"/>
        <v>8.396990740740741E-2</v>
      </c>
      <c r="J167" s="39">
        <v>8.396990740740741E-2</v>
      </c>
    </row>
    <row r="168" spans="1:10" x14ac:dyDescent="0.25">
      <c r="A168" s="9" t="s">
        <v>841</v>
      </c>
      <c r="B168" s="9" t="s">
        <v>842</v>
      </c>
      <c r="C168" s="9" t="s">
        <v>16</v>
      </c>
      <c r="D168" s="10" t="s">
        <v>843</v>
      </c>
      <c r="E168" s="10" t="s">
        <v>845</v>
      </c>
      <c r="F168" s="10" t="s">
        <v>372</v>
      </c>
      <c r="G168" s="10" t="s">
        <v>71</v>
      </c>
      <c r="H168" s="10" t="s">
        <v>844</v>
      </c>
      <c r="I168">
        <f t="shared" si="3"/>
        <v>8.4282407407407403E-2</v>
      </c>
      <c r="J168" s="39">
        <v>8.4282407407407403E-2</v>
      </c>
    </row>
    <row r="169" spans="1:10" x14ac:dyDescent="0.25">
      <c r="A169" s="9" t="s">
        <v>846</v>
      </c>
      <c r="B169" s="9" t="s">
        <v>847</v>
      </c>
      <c r="C169" s="9" t="s">
        <v>32</v>
      </c>
      <c r="D169" s="10" t="s">
        <v>848</v>
      </c>
      <c r="E169" s="10" t="s">
        <v>850</v>
      </c>
      <c r="F169" s="10" t="s">
        <v>56</v>
      </c>
      <c r="G169" s="10" t="s">
        <v>185</v>
      </c>
      <c r="H169" s="10" t="s">
        <v>849</v>
      </c>
      <c r="I169">
        <f t="shared" si="3"/>
        <v>8.5729166666666676E-2</v>
      </c>
      <c r="J169" s="39">
        <v>8.5729166666666676E-2</v>
      </c>
    </row>
    <row r="170" spans="1:10" x14ac:dyDescent="0.25">
      <c r="A170" s="9" t="s">
        <v>851</v>
      </c>
      <c r="B170" s="9" t="s">
        <v>852</v>
      </c>
      <c r="C170" s="9" t="s">
        <v>32</v>
      </c>
      <c r="D170" s="10" t="s">
        <v>853</v>
      </c>
      <c r="E170" s="10" t="s">
        <v>855</v>
      </c>
      <c r="F170" s="10" t="s">
        <v>229</v>
      </c>
      <c r="G170" s="10" t="s">
        <v>185</v>
      </c>
      <c r="H170" s="10" t="s">
        <v>854</v>
      </c>
      <c r="I170">
        <f t="shared" si="3"/>
        <v>8.5868055555555559E-2</v>
      </c>
      <c r="J170" s="39">
        <v>8.5868055555555559E-2</v>
      </c>
    </row>
    <row r="171" spans="1:10" x14ac:dyDescent="0.25">
      <c r="A171" s="9" t="s">
        <v>856</v>
      </c>
      <c r="B171" s="9" t="s">
        <v>857</v>
      </c>
      <c r="C171" s="9" t="s">
        <v>246</v>
      </c>
      <c r="D171" s="10" t="s">
        <v>123</v>
      </c>
      <c r="E171" s="10" t="s">
        <v>859</v>
      </c>
      <c r="F171" s="10" t="s">
        <v>405</v>
      </c>
      <c r="G171" s="10" t="s">
        <v>185</v>
      </c>
      <c r="H171" s="10" t="s">
        <v>858</v>
      </c>
      <c r="I171">
        <f t="shared" si="3"/>
        <v>8.9062500000000003E-2</v>
      </c>
      <c r="J171" s="39">
        <v>8.9062500000000003E-2</v>
      </c>
    </row>
    <row r="172" spans="1:10" x14ac:dyDescent="0.25">
      <c r="A172" s="9" t="s">
        <v>860</v>
      </c>
      <c r="B172" s="9" t="s">
        <v>861</v>
      </c>
      <c r="C172" s="9" t="s">
        <v>16</v>
      </c>
      <c r="D172" s="10" t="s">
        <v>862</v>
      </c>
      <c r="E172" s="10" t="s">
        <v>864</v>
      </c>
      <c r="F172" s="10" t="s">
        <v>284</v>
      </c>
      <c r="G172" s="10" t="s">
        <v>185</v>
      </c>
      <c r="H172" s="10" t="s">
        <v>863</v>
      </c>
      <c r="I172">
        <f t="shared" si="3"/>
        <v>9.268518518518519E-2</v>
      </c>
      <c r="J172" s="39">
        <v>9.268518518518519E-2</v>
      </c>
    </row>
    <row r="173" spans="1:10" x14ac:dyDescent="0.25">
      <c r="A173" s="9" t="s">
        <v>865</v>
      </c>
      <c r="B173" s="9" t="s">
        <v>866</v>
      </c>
      <c r="C173" s="9" t="s">
        <v>125</v>
      </c>
      <c r="D173" s="10" t="s">
        <v>867</v>
      </c>
      <c r="E173" s="10" t="s">
        <v>869</v>
      </c>
      <c r="F173" s="10" t="s">
        <v>168</v>
      </c>
      <c r="G173" s="10" t="s">
        <v>185</v>
      </c>
      <c r="H173" s="10" t="s">
        <v>868</v>
      </c>
      <c r="I173">
        <f t="shared" si="3"/>
        <v>9.525462962962962E-2</v>
      </c>
      <c r="J173" s="39">
        <v>9.525462962962962E-2</v>
      </c>
    </row>
    <row r="174" spans="1:10" x14ac:dyDescent="0.25">
      <c r="A174" s="9" t="s">
        <v>870</v>
      </c>
      <c r="B174" s="9" t="s">
        <v>871</v>
      </c>
      <c r="C174" s="9" t="s">
        <v>32</v>
      </c>
      <c r="D174" s="10" t="s">
        <v>872</v>
      </c>
      <c r="E174" s="10" t="s">
        <v>874</v>
      </c>
      <c r="F174" s="10" t="s">
        <v>321</v>
      </c>
      <c r="G174" s="10" t="s">
        <v>185</v>
      </c>
      <c r="H174" s="10" t="s">
        <v>873</v>
      </c>
      <c r="I174">
        <f t="shared" si="3"/>
        <v>0.10475694444444444</v>
      </c>
      <c r="J174" s="39">
        <v>0.10475694444444444</v>
      </c>
    </row>
    <row r="175" spans="1:10" x14ac:dyDescent="0.25">
      <c r="A175" s="9" t="s">
        <v>875</v>
      </c>
      <c r="B175" s="9" t="s">
        <v>876</v>
      </c>
      <c r="C175" s="9" t="s">
        <v>32</v>
      </c>
      <c r="D175" s="10" t="s">
        <v>877</v>
      </c>
      <c r="E175" s="10" t="s">
        <v>879</v>
      </c>
      <c r="F175" s="10" t="s">
        <v>168</v>
      </c>
      <c r="G175" s="10" t="s">
        <v>185</v>
      </c>
      <c r="H175" s="10" t="s">
        <v>878</v>
      </c>
      <c r="I175">
        <f t="shared" si="3"/>
        <v>0.10479166666666667</v>
      </c>
      <c r="J175" s="39">
        <v>0.10479166666666667</v>
      </c>
    </row>
  </sheetData>
  <mergeCells count="5">
    <mergeCell ref="A1:H1"/>
    <mergeCell ref="A2:H2"/>
    <mergeCell ref="A3:H3"/>
    <mergeCell ref="A4:H4"/>
    <mergeCell ref="A5:H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3FE7E-2847-4ED4-A81E-50CD1649D814}">
  <sheetPr>
    <pageSetUpPr fitToPage="1"/>
  </sheetPr>
  <dimension ref="A1:I23"/>
  <sheetViews>
    <sheetView topLeftCell="A11" workbookViewId="0">
      <selection activeCell="G21" sqref="G21"/>
    </sheetView>
  </sheetViews>
  <sheetFormatPr defaultRowHeight="16" x14ac:dyDescent="0.45"/>
  <cols>
    <col min="1" max="1" width="3" style="1" customWidth="1"/>
    <col min="2" max="2" width="24" style="1" customWidth="1"/>
    <col min="3" max="3" width="26.81640625" style="1" bestFit="1" customWidth="1"/>
    <col min="4" max="4" width="8.7265625" style="1" customWidth="1"/>
    <col min="5" max="6" width="3.453125" style="1" customWidth="1"/>
    <col min="7" max="7" width="30.7265625" style="1" customWidth="1"/>
    <col min="8" max="8" width="24.26953125" style="1" customWidth="1"/>
    <col min="9" max="9" width="8.81640625" style="1" customWidth="1"/>
    <col min="10" max="256" width="9.1796875" style="1"/>
    <col min="257" max="257" width="3" style="1" customWidth="1"/>
    <col min="258" max="258" width="32.81640625" style="1" customWidth="1"/>
    <col min="259" max="259" width="30.7265625" style="1" customWidth="1"/>
    <col min="260" max="260" width="8.7265625" style="1" customWidth="1"/>
    <col min="261" max="262" width="3.453125" style="1" customWidth="1"/>
    <col min="263" max="263" width="32.81640625" style="1" customWidth="1"/>
    <col min="264" max="264" width="30.7265625" style="1" customWidth="1"/>
    <col min="265" max="265" width="8.81640625" style="1" customWidth="1"/>
    <col min="266" max="512" width="9.1796875" style="1"/>
    <col min="513" max="513" width="3" style="1" customWidth="1"/>
    <col min="514" max="514" width="32.81640625" style="1" customWidth="1"/>
    <col min="515" max="515" width="30.7265625" style="1" customWidth="1"/>
    <col min="516" max="516" width="8.7265625" style="1" customWidth="1"/>
    <col min="517" max="518" width="3.453125" style="1" customWidth="1"/>
    <col min="519" max="519" width="32.81640625" style="1" customWidth="1"/>
    <col min="520" max="520" width="30.7265625" style="1" customWidth="1"/>
    <col min="521" max="521" width="8.81640625" style="1" customWidth="1"/>
    <col min="522" max="768" width="9.1796875" style="1"/>
    <col min="769" max="769" width="3" style="1" customWidth="1"/>
    <col min="770" max="770" width="32.81640625" style="1" customWidth="1"/>
    <col min="771" max="771" width="30.7265625" style="1" customWidth="1"/>
    <col min="772" max="772" width="8.7265625" style="1" customWidth="1"/>
    <col min="773" max="774" width="3.453125" style="1" customWidth="1"/>
    <col min="775" max="775" width="32.81640625" style="1" customWidth="1"/>
    <col min="776" max="776" width="30.7265625" style="1" customWidth="1"/>
    <col min="777" max="777" width="8.81640625" style="1" customWidth="1"/>
    <col min="778" max="1024" width="9.1796875" style="1"/>
    <col min="1025" max="1025" width="3" style="1" customWidth="1"/>
    <col min="1026" max="1026" width="32.81640625" style="1" customWidth="1"/>
    <col min="1027" max="1027" width="30.7265625" style="1" customWidth="1"/>
    <col min="1028" max="1028" width="8.7265625" style="1" customWidth="1"/>
    <col min="1029" max="1030" width="3.453125" style="1" customWidth="1"/>
    <col min="1031" max="1031" width="32.81640625" style="1" customWidth="1"/>
    <col min="1032" max="1032" width="30.7265625" style="1" customWidth="1"/>
    <col min="1033" max="1033" width="8.81640625" style="1" customWidth="1"/>
    <col min="1034" max="1280" width="9.1796875" style="1"/>
    <col min="1281" max="1281" width="3" style="1" customWidth="1"/>
    <col min="1282" max="1282" width="32.81640625" style="1" customWidth="1"/>
    <col min="1283" max="1283" width="30.7265625" style="1" customWidth="1"/>
    <col min="1284" max="1284" width="8.7265625" style="1" customWidth="1"/>
    <col min="1285" max="1286" width="3.453125" style="1" customWidth="1"/>
    <col min="1287" max="1287" width="32.81640625" style="1" customWidth="1"/>
    <col min="1288" max="1288" width="30.7265625" style="1" customWidth="1"/>
    <col min="1289" max="1289" width="8.81640625" style="1" customWidth="1"/>
    <col min="1290" max="1536" width="9.1796875" style="1"/>
    <col min="1537" max="1537" width="3" style="1" customWidth="1"/>
    <col min="1538" max="1538" width="32.81640625" style="1" customWidth="1"/>
    <col min="1539" max="1539" width="30.7265625" style="1" customWidth="1"/>
    <col min="1540" max="1540" width="8.7265625" style="1" customWidth="1"/>
    <col min="1541" max="1542" width="3.453125" style="1" customWidth="1"/>
    <col min="1543" max="1543" width="32.81640625" style="1" customWidth="1"/>
    <col min="1544" max="1544" width="30.7265625" style="1" customWidth="1"/>
    <col min="1545" max="1545" width="8.81640625" style="1" customWidth="1"/>
    <col min="1546" max="1792" width="9.1796875" style="1"/>
    <col min="1793" max="1793" width="3" style="1" customWidth="1"/>
    <col min="1794" max="1794" width="32.81640625" style="1" customWidth="1"/>
    <col min="1795" max="1795" width="30.7265625" style="1" customWidth="1"/>
    <col min="1796" max="1796" width="8.7265625" style="1" customWidth="1"/>
    <col min="1797" max="1798" width="3.453125" style="1" customWidth="1"/>
    <col min="1799" max="1799" width="32.81640625" style="1" customWidth="1"/>
    <col min="1800" max="1800" width="30.7265625" style="1" customWidth="1"/>
    <col min="1801" max="1801" width="8.81640625" style="1" customWidth="1"/>
    <col min="1802" max="2048" width="9.1796875" style="1"/>
    <col min="2049" max="2049" width="3" style="1" customWidth="1"/>
    <col min="2050" max="2050" width="32.81640625" style="1" customWidth="1"/>
    <col min="2051" max="2051" width="30.7265625" style="1" customWidth="1"/>
    <col min="2052" max="2052" width="8.7265625" style="1" customWidth="1"/>
    <col min="2053" max="2054" width="3.453125" style="1" customWidth="1"/>
    <col min="2055" max="2055" width="32.81640625" style="1" customWidth="1"/>
    <col min="2056" max="2056" width="30.7265625" style="1" customWidth="1"/>
    <col min="2057" max="2057" width="8.81640625" style="1" customWidth="1"/>
    <col min="2058" max="2304" width="9.1796875" style="1"/>
    <col min="2305" max="2305" width="3" style="1" customWidth="1"/>
    <col min="2306" max="2306" width="32.81640625" style="1" customWidth="1"/>
    <col min="2307" max="2307" width="30.7265625" style="1" customWidth="1"/>
    <col min="2308" max="2308" width="8.7265625" style="1" customWidth="1"/>
    <col min="2309" max="2310" width="3.453125" style="1" customWidth="1"/>
    <col min="2311" max="2311" width="32.81640625" style="1" customWidth="1"/>
    <col min="2312" max="2312" width="30.7265625" style="1" customWidth="1"/>
    <col min="2313" max="2313" width="8.81640625" style="1" customWidth="1"/>
    <col min="2314" max="2560" width="9.1796875" style="1"/>
    <col min="2561" max="2561" width="3" style="1" customWidth="1"/>
    <col min="2562" max="2562" width="32.81640625" style="1" customWidth="1"/>
    <col min="2563" max="2563" width="30.7265625" style="1" customWidth="1"/>
    <col min="2564" max="2564" width="8.7265625" style="1" customWidth="1"/>
    <col min="2565" max="2566" width="3.453125" style="1" customWidth="1"/>
    <col min="2567" max="2567" width="32.81640625" style="1" customWidth="1"/>
    <col min="2568" max="2568" width="30.7265625" style="1" customWidth="1"/>
    <col min="2569" max="2569" width="8.81640625" style="1" customWidth="1"/>
    <col min="2570" max="2816" width="9.1796875" style="1"/>
    <col min="2817" max="2817" width="3" style="1" customWidth="1"/>
    <col min="2818" max="2818" width="32.81640625" style="1" customWidth="1"/>
    <col min="2819" max="2819" width="30.7265625" style="1" customWidth="1"/>
    <col min="2820" max="2820" width="8.7265625" style="1" customWidth="1"/>
    <col min="2821" max="2822" width="3.453125" style="1" customWidth="1"/>
    <col min="2823" max="2823" width="32.81640625" style="1" customWidth="1"/>
    <col min="2824" max="2824" width="30.7265625" style="1" customWidth="1"/>
    <col min="2825" max="2825" width="8.81640625" style="1" customWidth="1"/>
    <col min="2826" max="3072" width="9.1796875" style="1"/>
    <col min="3073" max="3073" width="3" style="1" customWidth="1"/>
    <col min="3074" max="3074" width="32.81640625" style="1" customWidth="1"/>
    <col min="3075" max="3075" width="30.7265625" style="1" customWidth="1"/>
    <col min="3076" max="3076" width="8.7265625" style="1" customWidth="1"/>
    <col min="3077" max="3078" width="3.453125" style="1" customWidth="1"/>
    <col min="3079" max="3079" width="32.81640625" style="1" customWidth="1"/>
    <col min="3080" max="3080" width="30.7265625" style="1" customWidth="1"/>
    <col min="3081" max="3081" width="8.81640625" style="1" customWidth="1"/>
    <col min="3082" max="3328" width="9.1796875" style="1"/>
    <col min="3329" max="3329" width="3" style="1" customWidth="1"/>
    <col min="3330" max="3330" width="32.81640625" style="1" customWidth="1"/>
    <col min="3331" max="3331" width="30.7265625" style="1" customWidth="1"/>
    <col min="3332" max="3332" width="8.7265625" style="1" customWidth="1"/>
    <col min="3333" max="3334" width="3.453125" style="1" customWidth="1"/>
    <col min="3335" max="3335" width="32.81640625" style="1" customWidth="1"/>
    <col min="3336" max="3336" width="30.7265625" style="1" customWidth="1"/>
    <col min="3337" max="3337" width="8.81640625" style="1" customWidth="1"/>
    <col min="3338" max="3584" width="9.1796875" style="1"/>
    <col min="3585" max="3585" width="3" style="1" customWidth="1"/>
    <col min="3586" max="3586" width="32.81640625" style="1" customWidth="1"/>
    <col min="3587" max="3587" width="30.7265625" style="1" customWidth="1"/>
    <col min="3588" max="3588" width="8.7265625" style="1" customWidth="1"/>
    <col min="3589" max="3590" width="3.453125" style="1" customWidth="1"/>
    <col min="3591" max="3591" width="32.81640625" style="1" customWidth="1"/>
    <col min="3592" max="3592" width="30.7265625" style="1" customWidth="1"/>
    <col min="3593" max="3593" width="8.81640625" style="1" customWidth="1"/>
    <col min="3594" max="3840" width="9.1796875" style="1"/>
    <col min="3841" max="3841" width="3" style="1" customWidth="1"/>
    <col min="3842" max="3842" width="32.81640625" style="1" customWidth="1"/>
    <col min="3843" max="3843" width="30.7265625" style="1" customWidth="1"/>
    <col min="3844" max="3844" width="8.7265625" style="1" customWidth="1"/>
    <col min="3845" max="3846" width="3.453125" style="1" customWidth="1"/>
    <col min="3847" max="3847" width="32.81640625" style="1" customWidth="1"/>
    <col min="3848" max="3848" width="30.7265625" style="1" customWidth="1"/>
    <col min="3849" max="3849" width="8.81640625" style="1" customWidth="1"/>
    <col min="3850" max="4096" width="9.1796875" style="1"/>
    <col min="4097" max="4097" width="3" style="1" customWidth="1"/>
    <col min="4098" max="4098" width="32.81640625" style="1" customWidth="1"/>
    <col min="4099" max="4099" width="30.7265625" style="1" customWidth="1"/>
    <col min="4100" max="4100" width="8.7265625" style="1" customWidth="1"/>
    <col min="4101" max="4102" width="3.453125" style="1" customWidth="1"/>
    <col min="4103" max="4103" width="32.81640625" style="1" customWidth="1"/>
    <col min="4104" max="4104" width="30.7265625" style="1" customWidth="1"/>
    <col min="4105" max="4105" width="8.81640625" style="1" customWidth="1"/>
    <col min="4106" max="4352" width="9.1796875" style="1"/>
    <col min="4353" max="4353" width="3" style="1" customWidth="1"/>
    <col min="4354" max="4354" width="32.81640625" style="1" customWidth="1"/>
    <col min="4355" max="4355" width="30.7265625" style="1" customWidth="1"/>
    <col min="4356" max="4356" width="8.7265625" style="1" customWidth="1"/>
    <col min="4357" max="4358" width="3.453125" style="1" customWidth="1"/>
    <col min="4359" max="4359" width="32.81640625" style="1" customWidth="1"/>
    <col min="4360" max="4360" width="30.7265625" style="1" customWidth="1"/>
    <col min="4361" max="4361" width="8.81640625" style="1" customWidth="1"/>
    <col min="4362" max="4608" width="9.1796875" style="1"/>
    <col min="4609" max="4609" width="3" style="1" customWidth="1"/>
    <col min="4610" max="4610" width="32.81640625" style="1" customWidth="1"/>
    <col min="4611" max="4611" width="30.7265625" style="1" customWidth="1"/>
    <col min="4612" max="4612" width="8.7265625" style="1" customWidth="1"/>
    <col min="4613" max="4614" width="3.453125" style="1" customWidth="1"/>
    <col min="4615" max="4615" width="32.81640625" style="1" customWidth="1"/>
    <col min="4616" max="4616" width="30.7265625" style="1" customWidth="1"/>
    <col min="4617" max="4617" width="8.81640625" style="1" customWidth="1"/>
    <col min="4618" max="4864" width="9.1796875" style="1"/>
    <col min="4865" max="4865" width="3" style="1" customWidth="1"/>
    <col min="4866" max="4866" width="32.81640625" style="1" customWidth="1"/>
    <col min="4867" max="4867" width="30.7265625" style="1" customWidth="1"/>
    <col min="4868" max="4868" width="8.7265625" style="1" customWidth="1"/>
    <col min="4869" max="4870" width="3.453125" style="1" customWidth="1"/>
    <col min="4871" max="4871" width="32.81640625" style="1" customWidth="1"/>
    <col min="4872" max="4872" width="30.7265625" style="1" customWidth="1"/>
    <col min="4873" max="4873" width="8.81640625" style="1" customWidth="1"/>
    <col min="4874" max="5120" width="9.1796875" style="1"/>
    <col min="5121" max="5121" width="3" style="1" customWidth="1"/>
    <col min="5122" max="5122" width="32.81640625" style="1" customWidth="1"/>
    <col min="5123" max="5123" width="30.7265625" style="1" customWidth="1"/>
    <col min="5124" max="5124" width="8.7265625" style="1" customWidth="1"/>
    <col min="5125" max="5126" width="3.453125" style="1" customWidth="1"/>
    <col min="5127" max="5127" width="32.81640625" style="1" customWidth="1"/>
    <col min="5128" max="5128" width="30.7265625" style="1" customWidth="1"/>
    <col min="5129" max="5129" width="8.81640625" style="1" customWidth="1"/>
    <col min="5130" max="5376" width="9.1796875" style="1"/>
    <col min="5377" max="5377" width="3" style="1" customWidth="1"/>
    <col min="5378" max="5378" width="32.81640625" style="1" customWidth="1"/>
    <col min="5379" max="5379" width="30.7265625" style="1" customWidth="1"/>
    <col min="5380" max="5380" width="8.7265625" style="1" customWidth="1"/>
    <col min="5381" max="5382" width="3.453125" style="1" customWidth="1"/>
    <col min="5383" max="5383" width="32.81640625" style="1" customWidth="1"/>
    <col min="5384" max="5384" width="30.7265625" style="1" customWidth="1"/>
    <col min="5385" max="5385" width="8.81640625" style="1" customWidth="1"/>
    <col min="5386" max="5632" width="9.1796875" style="1"/>
    <col min="5633" max="5633" width="3" style="1" customWidth="1"/>
    <col min="5634" max="5634" width="32.81640625" style="1" customWidth="1"/>
    <col min="5635" max="5635" width="30.7265625" style="1" customWidth="1"/>
    <col min="5636" max="5636" width="8.7265625" style="1" customWidth="1"/>
    <col min="5637" max="5638" width="3.453125" style="1" customWidth="1"/>
    <col min="5639" max="5639" width="32.81640625" style="1" customWidth="1"/>
    <col min="5640" max="5640" width="30.7265625" style="1" customWidth="1"/>
    <col min="5641" max="5641" width="8.81640625" style="1" customWidth="1"/>
    <col min="5642" max="5888" width="9.1796875" style="1"/>
    <col min="5889" max="5889" width="3" style="1" customWidth="1"/>
    <col min="5890" max="5890" width="32.81640625" style="1" customWidth="1"/>
    <col min="5891" max="5891" width="30.7265625" style="1" customWidth="1"/>
    <col min="5892" max="5892" width="8.7265625" style="1" customWidth="1"/>
    <col min="5893" max="5894" width="3.453125" style="1" customWidth="1"/>
    <col min="5895" max="5895" width="32.81640625" style="1" customWidth="1"/>
    <col min="5896" max="5896" width="30.7265625" style="1" customWidth="1"/>
    <col min="5897" max="5897" width="8.81640625" style="1" customWidth="1"/>
    <col min="5898" max="6144" width="9.1796875" style="1"/>
    <col min="6145" max="6145" width="3" style="1" customWidth="1"/>
    <col min="6146" max="6146" width="32.81640625" style="1" customWidth="1"/>
    <col min="6147" max="6147" width="30.7265625" style="1" customWidth="1"/>
    <col min="6148" max="6148" width="8.7265625" style="1" customWidth="1"/>
    <col min="6149" max="6150" width="3.453125" style="1" customWidth="1"/>
    <col min="6151" max="6151" width="32.81640625" style="1" customWidth="1"/>
    <col min="6152" max="6152" width="30.7265625" style="1" customWidth="1"/>
    <col min="6153" max="6153" width="8.81640625" style="1" customWidth="1"/>
    <col min="6154" max="6400" width="9.1796875" style="1"/>
    <col min="6401" max="6401" width="3" style="1" customWidth="1"/>
    <col min="6402" max="6402" width="32.81640625" style="1" customWidth="1"/>
    <col min="6403" max="6403" width="30.7265625" style="1" customWidth="1"/>
    <col min="6404" max="6404" width="8.7265625" style="1" customWidth="1"/>
    <col min="6405" max="6406" width="3.453125" style="1" customWidth="1"/>
    <col min="6407" max="6407" width="32.81640625" style="1" customWidth="1"/>
    <col min="6408" max="6408" width="30.7265625" style="1" customWidth="1"/>
    <col min="6409" max="6409" width="8.81640625" style="1" customWidth="1"/>
    <col min="6410" max="6656" width="9.1796875" style="1"/>
    <col min="6657" max="6657" width="3" style="1" customWidth="1"/>
    <col min="6658" max="6658" width="32.81640625" style="1" customWidth="1"/>
    <col min="6659" max="6659" width="30.7265625" style="1" customWidth="1"/>
    <col min="6660" max="6660" width="8.7265625" style="1" customWidth="1"/>
    <col min="6661" max="6662" width="3.453125" style="1" customWidth="1"/>
    <col min="6663" max="6663" width="32.81640625" style="1" customWidth="1"/>
    <col min="6664" max="6664" width="30.7265625" style="1" customWidth="1"/>
    <col min="6665" max="6665" width="8.81640625" style="1" customWidth="1"/>
    <col min="6666" max="6912" width="9.1796875" style="1"/>
    <col min="6913" max="6913" width="3" style="1" customWidth="1"/>
    <col min="6914" max="6914" width="32.81640625" style="1" customWidth="1"/>
    <col min="6915" max="6915" width="30.7265625" style="1" customWidth="1"/>
    <col min="6916" max="6916" width="8.7265625" style="1" customWidth="1"/>
    <col min="6917" max="6918" width="3.453125" style="1" customWidth="1"/>
    <col min="6919" max="6919" width="32.81640625" style="1" customWidth="1"/>
    <col min="6920" max="6920" width="30.7265625" style="1" customWidth="1"/>
    <col min="6921" max="6921" width="8.81640625" style="1" customWidth="1"/>
    <col min="6922" max="7168" width="9.1796875" style="1"/>
    <col min="7169" max="7169" width="3" style="1" customWidth="1"/>
    <col min="7170" max="7170" width="32.81640625" style="1" customWidth="1"/>
    <col min="7171" max="7171" width="30.7265625" style="1" customWidth="1"/>
    <col min="7172" max="7172" width="8.7265625" style="1" customWidth="1"/>
    <col min="7173" max="7174" width="3.453125" style="1" customWidth="1"/>
    <col min="7175" max="7175" width="32.81640625" style="1" customWidth="1"/>
    <col min="7176" max="7176" width="30.7265625" style="1" customWidth="1"/>
    <col min="7177" max="7177" width="8.81640625" style="1" customWidth="1"/>
    <col min="7178" max="7424" width="9.1796875" style="1"/>
    <col min="7425" max="7425" width="3" style="1" customWidth="1"/>
    <col min="7426" max="7426" width="32.81640625" style="1" customWidth="1"/>
    <col min="7427" max="7427" width="30.7265625" style="1" customWidth="1"/>
    <col min="7428" max="7428" width="8.7265625" style="1" customWidth="1"/>
    <col min="7429" max="7430" width="3.453125" style="1" customWidth="1"/>
    <col min="7431" max="7431" width="32.81640625" style="1" customWidth="1"/>
    <col min="7432" max="7432" width="30.7265625" style="1" customWidth="1"/>
    <col min="7433" max="7433" width="8.81640625" style="1" customWidth="1"/>
    <col min="7434" max="7680" width="9.1796875" style="1"/>
    <col min="7681" max="7681" width="3" style="1" customWidth="1"/>
    <col min="7682" max="7682" width="32.81640625" style="1" customWidth="1"/>
    <col min="7683" max="7683" width="30.7265625" style="1" customWidth="1"/>
    <col min="7684" max="7684" width="8.7265625" style="1" customWidth="1"/>
    <col min="7685" max="7686" width="3.453125" style="1" customWidth="1"/>
    <col min="7687" max="7687" width="32.81640625" style="1" customWidth="1"/>
    <col min="7688" max="7688" width="30.7265625" style="1" customWidth="1"/>
    <col min="7689" max="7689" width="8.81640625" style="1" customWidth="1"/>
    <col min="7690" max="7936" width="9.1796875" style="1"/>
    <col min="7937" max="7937" width="3" style="1" customWidth="1"/>
    <col min="7938" max="7938" width="32.81640625" style="1" customWidth="1"/>
    <col min="7939" max="7939" width="30.7265625" style="1" customWidth="1"/>
    <col min="7940" max="7940" width="8.7265625" style="1" customWidth="1"/>
    <col min="7941" max="7942" width="3.453125" style="1" customWidth="1"/>
    <col min="7943" max="7943" width="32.81640625" style="1" customWidth="1"/>
    <col min="7944" max="7944" width="30.7265625" style="1" customWidth="1"/>
    <col min="7945" max="7945" width="8.81640625" style="1" customWidth="1"/>
    <col min="7946" max="8192" width="9.1796875" style="1"/>
    <col min="8193" max="8193" width="3" style="1" customWidth="1"/>
    <col min="8194" max="8194" width="32.81640625" style="1" customWidth="1"/>
    <col min="8195" max="8195" width="30.7265625" style="1" customWidth="1"/>
    <col min="8196" max="8196" width="8.7265625" style="1" customWidth="1"/>
    <col min="8197" max="8198" width="3.453125" style="1" customWidth="1"/>
    <col min="8199" max="8199" width="32.81640625" style="1" customWidth="1"/>
    <col min="8200" max="8200" width="30.7265625" style="1" customWidth="1"/>
    <col min="8201" max="8201" width="8.81640625" style="1" customWidth="1"/>
    <col min="8202" max="8448" width="9.1796875" style="1"/>
    <col min="8449" max="8449" width="3" style="1" customWidth="1"/>
    <col min="8450" max="8450" width="32.81640625" style="1" customWidth="1"/>
    <col min="8451" max="8451" width="30.7265625" style="1" customWidth="1"/>
    <col min="8452" max="8452" width="8.7265625" style="1" customWidth="1"/>
    <col min="8453" max="8454" width="3.453125" style="1" customWidth="1"/>
    <col min="8455" max="8455" width="32.81640625" style="1" customWidth="1"/>
    <col min="8456" max="8456" width="30.7265625" style="1" customWidth="1"/>
    <col min="8457" max="8457" width="8.81640625" style="1" customWidth="1"/>
    <col min="8458" max="8704" width="9.1796875" style="1"/>
    <col min="8705" max="8705" width="3" style="1" customWidth="1"/>
    <col min="8706" max="8706" width="32.81640625" style="1" customWidth="1"/>
    <col min="8707" max="8707" width="30.7265625" style="1" customWidth="1"/>
    <col min="8708" max="8708" width="8.7265625" style="1" customWidth="1"/>
    <col min="8709" max="8710" width="3.453125" style="1" customWidth="1"/>
    <col min="8711" max="8711" width="32.81640625" style="1" customWidth="1"/>
    <col min="8712" max="8712" width="30.7265625" style="1" customWidth="1"/>
    <col min="8713" max="8713" width="8.81640625" style="1" customWidth="1"/>
    <col min="8714" max="8960" width="9.1796875" style="1"/>
    <col min="8961" max="8961" width="3" style="1" customWidth="1"/>
    <col min="8962" max="8962" width="32.81640625" style="1" customWidth="1"/>
    <col min="8963" max="8963" width="30.7265625" style="1" customWidth="1"/>
    <col min="8964" max="8964" width="8.7265625" style="1" customWidth="1"/>
    <col min="8965" max="8966" width="3.453125" style="1" customWidth="1"/>
    <col min="8967" max="8967" width="32.81640625" style="1" customWidth="1"/>
    <col min="8968" max="8968" width="30.7265625" style="1" customWidth="1"/>
    <col min="8969" max="8969" width="8.81640625" style="1" customWidth="1"/>
    <col min="8970" max="9216" width="9.1796875" style="1"/>
    <col min="9217" max="9217" width="3" style="1" customWidth="1"/>
    <col min="9218" max="9218" width="32.81640625" style="1" customWidth="1"/>
    <col min="9219" max="9219" width="30.7265625" style="1" customWidth="1"/>
    <col min="9220" max="9220" width="8.7265625" style="1" customWidth="1"/>
    <col min="9221" max="9222" width="3.453125" style="1" customWidth="1"/>
    <col min="9223" max="9223" width="32.81640625" style="1" customWidth="1"/>
    <col min="9224" max="9224" width="30.7265625" style="1" customWidth="1"/>
    <col min="9225" max="9225" width="8.81640625" style="1" customWidth="1"/>
    <col min="9226" max="9472" width="9.1796875" style="1"/>
    <col min="9473" max="9473" width="3" style="1" customWidth="1"/>
    <col min="9474" max="9474" width="32.81640625" style="1" customWidth="1"/>
    <col min="9475" max="9475" width="30.7265625" style="1" customWidth="1"/>
    <col min="9476" max="9476" width="8.7265625" style="1" customWidth="1"/>
    <col min="9477" max="9478" width="3.453125" style="1" customWidth="1"/>
    <col min="9479" max="9479" width="32.81640625" style="1" customWidth="1"/>
    <col min="9480" max="9480" width="30.7265625" style="1" customWidth="1"/>
    <col min="9481" max="9481" width="8.81640625" style="1" customWidth="1"/>
    <col min="9482" max="9728" width="9.1796875" style="1"/>
    <col min="9729" max="9729" width="3" style="1" customWidth="1"/>
    <col min="9730" max="9730" width="32.81640625" style="1" customWidth="1"/>
    <col min="9731" max="9731" width="30.7265625" style="1" customWidth="1"/>
    <col min="9732" max="9732" width="8.7265625" style="1" customWidth="1"/>
    <col min="9733" max="9734" width="3.453125" style="1" customWidth="1"/>
    <col min="9735" max="9735" width="32.81640625" style="1" customWidth="1"/>
    <col min="9736" max="9736" width="30.7265625" style="1" customWidth="1"/>
    <col min="9737" max="9737" width="8.81640625" style="1" customWidth="1"/>
    <col min="9738" max="9984" width="9.1796875" style="1"/>
    <col min="9985" max="9985" width="3" style="1" customWidth="1"/>
    <col min="9986" max="9986" width="32.81640625" style="1" customWidth="1"/>
    <col min="9987" max="9987" width="30.7265625" style="1" customWidth="1"/>
    <col min="9988" max="9988" width="8.7265625" style="1" customWidth="1"/>
    <col min="9989" max="9990" width="3.453125" style="1" customWidth="1"/>
    <col min="9991" max="9991" width="32.81640625" style="1" customWidth="1"/>
    <col min="9992" max="9992" width="30.7265625" style="1" customWidth="1"/>
    <col min="9993" max="9993" width="8.81640625" style="1" customWidth="1"/>
    <col min="9994" max="10240" width="9.1796875" style="1"/>
    <col min="10241" max="10241" width="3" style="1" customWidth="1"/>
    <col min="10242" max="10242" width="32.81640625" style="1" customWidth="1"/>
    <col min="10243" max="10243" width="30.7265625" style="1" customWidth="1"/>
    <col min="10244" max="10244" width="8.7265625" style="1" customWidth="1"/>
    <col min="10245" max="10246" width="3.453125" style="1" customWidth="1"/>
    <col min="10247" max="10247" width="32.81640625" style="1" customWidth="1"/>
    <col min="10248" max="10248" width="30.7265625" style="1" customWidth="1"/>
    <col min="10249" max="10249" width="8.81640625" style="1" customWidth="1"/>
    <col min="10250" max="10496" width="9.1796875" style="1"/>
    <col min="10497" max="10497" width="3" style="1" customWidth="1"/>
    <col min="10498" max="10498" width="32.81640625" style="1" customWidth="1"/>
    <col min="10499" max="10499" width="30.7265625" style="1" customWidth="1"/>
    <col min="10500" max="10500" width="8.7265625" style="1" customWidth="1"/>
    <col min="10501" max="10502" width="3.453125" style="1" customWidth="1"/>
    <col min="10503" max="10503" width="32.81640625" style="1" customWidth="1"/>
    <col min="10504" max="10504" width="30.7265625" style="1" customWidth="1"/>
    <col min="10505" max="10505" width="8.81640625" style="1" customWidth="1"/>
    <col min="10506" max="10752" width="9.1796875" style="1"/>
    <col min="10753" max="10753" width="3" style="1" customWidth="1"/>
    <col min="10754" max="10754" width="32.81640625" style="1" customWidth="1"/>
    <col min="10755" max="10755" width="30.7265625" style="1" customWidth="1"/>
    <col min="10756" max="10756" width="8.7265625" style="1" customWidth="1"/>
    <col min="10757" max="10758" width="3.453125" style="1" customWidth="1"/>
    <col min="10759" max="10759" width="32.81640625" style="1" customWidth="1"/>
    <col min="10760" max="10760" width="30.7265625" style="1" customWidth="1"/>
    <col min="10761" max="10761" width="8.81640625" style="1" customWidth="1"/>
    <col min="10762" max="11008" width="9.1796875" style="1"/>
    <col min="11009" max="11009" width="3" style="1" customWidth="1"/>
    <col min="11010" max="11010" width="32.81640625" style="1" customWidth="1"/>
    <col min="11011" max="11011" width="30.7265625" style="1" customWidth="1"/>
    <col min="11012" max="11012" width="8.7265625" style="1" customWidth="1"/>
    <col min="11013" max="11014" width="3.453125" style="1" customWidth="1"/>
    <col min="11015" max="11015" width="32.81640625" style="1" customWidth="1"/>
    <col min="11016" max="11016" width="30.7265625" style="1" customWidth="1"/>
    <col min="11017" max="11017" width="8.81640625" style="1" customWidth="1"/>
    <col min="11018" max="11264" width="9.1796875" style="1"/>
    <col min="11265" max="11265" width="3" style="1" customWidth="1"/>
    <col min="11266" max="11266" width="32.81640625" style="1" customWidth="1"/>
    <col min="11267" max="11267" width="30.7265625" style="1" customWidth="1"/>
    <col min="11268" max="11268" width="8.7265625" style="1" customWidth="1"/>
    <col min="11269" max="11270" width="3.453125" style="1" customWidth="1"/>
    <col min="11271" max="11271" width="32.81640625" style="1" customWidth="1"/>
    <col min="11272" max="11272" width="30.7265625" style="1" customWidth="1"/>
    <col min="11273" max="11273" width="8.81640625" style="1" customWidth="1"/>
    <col min="11274" max="11520" width="9.1796875" style="1"/>
    <col min="11521" max="11521" width="3" style="1" customWidth="1"/>
    <col min="11522" max="11522" width="32.81640625" style="1" customWidth="1"/>
    <col min="11523" max="11523" width="30.7265625" style="1" customWidth="1"/>
    <col min="11524" max="11524" width="8.7265625" style="1" customWidth="1"/>
    <col min="11525" max="11526" width="3.453125" style="1" customWidth="1"/>
    <col min="11527" max="11527" width="32.81640625" style="1" customWidth="1"/>
    <col min="11528" max="11528" width="30.7265625" style="1" customWidth="1"/>
    <col min="11529" max="11529" width="8.81640625" style="1" customWidth="1"/>
    <col min="11530" max="11776" width="9.1796875" style="1"/>
    <col min="11777" max="11777" width="3" style="1" customWidth="1"/>
    <col min="11778" max="11778" width="32.81640625" style="1" customWidth="1"/>
    <col min="11779" max="11779" width="30.7265625" style="1" customWidth="1"/>
    <col min="11780" max="11780" width="8.7265625" style="1" customWidth="1"/>
    <col min="11781" max="11782" width="3.453125" style="1" customWidth="1"/>
    <col min="11783" max="11783" width="32.81640625" style="1" customWidth="1"/>
    <col min="11784" max="11784" width="30.7265625" style="1" customWidth="1"/>
    <col min="11785" max="11785" width="8.81640625" style="1" customWidth="1"/>
    <col min="11786" max="12032" width="9.1796875" style="1"/>
    <col min="12033" max="12033" width="3" style="1" customWidth="1"/>
    <col min="12034" max="12034" width="32.81640625" style="1" customWidth="1"/>
    <col min="12035" max="12035" width="30.7265625" style="1" customWidth="1"/>
    <col min="12036" max="12036" width="8.7265625" style="1" customWidth="1"/>
    <col min="12037" max="12038" width="3.453125" style="1" customWidth="1"/>
    <col min="12039" max="12039" width="32.81640625" style="1" customWidth="1"/>
    <col min="12040" max="12040" width="30.7265625" style="1" customWidth="1"/>
    <col min="12041" max="12041" width="8.81640625" style="1" customWidth="1"/>
    <col min="12042" max="12288" width="9.1796875" style="1"/>
    <col min="12289" max="12289" width="3" style="1" customWidth="1"/>
    <col min="12290" max="12290" width="32.81640625" style="1" customWidth="1"/>
    <col min="12291" max="12291" width="30.7265625" style="1" customWidth="1"/>
    <col min="12292" max="12292" width="8.7265625" style="1" customWidth="1"/>
    <col min="12293" max="12294" width="3.453125" style="1" customWidth="1"/>
    <col min="12295" max="12295" width="32.81640625" style="1" customWidth="1"/>
    <col min="12296" max="12296" width="30.7265625" style="1" customWidth="1"/>
    <col min="12297" max="12297" width="8.81640625" style="1" customWidth="1"/>
    <col min="12298" max="12544" width="9.1796875" style="1"/>
    <col min="12545" max="12545" width="3" style="1" customWidth="1"/>
    <col min="12546" max="12546" width="32.81640625" style="1" customWidth="1"/>
    <col min="12547" max="12547" width="30.7265625" style="1" customWidth="1"/>
    <col min="12548" max="12548" width="8.7265625" style="1" customWidth="1"/>
    <col min="12549" max="12550" width="3.453125" style="1" customWidth="1"/>
    <col min="12551" max="12551" width="32.81640625" style="1" customWidth="1"/>
    <col min="12552" max="12552" width="30.7265625" style="1" customWidth="1"/>
    <col min="12553" max="12553" width="8.81640625" style="1" customWidth="1"/>
    <col min="12554" max="12800" width="9.1796875" style="1"/>
    <col min="12801" max="12801" width="3" style="1" customWidth="1"/>
    <col min="12802" max="12802" width="32.81640625" style="1" customWidth="1"/>
    <col min="12803" max="12803" width="30.7265625" style="1" customWidth="1"/>
    <col min="12804" max="12804" width="8.7265625" style="1" customWidth="1"/>
    <col min="12805" max="12806" width="3.453125" style="1" customWidth="1"/>
    <col min="12807" max="12807" width="32.81640625" style="1" customWidth="1"/>
    <col min="12808" max="12808" width="30.7265625" style="1" customWidth="1"/>
    <col min="12809" max="12809" width="8.81640625" style="1" customWidth="1"/>
    <col min="12810" max="13056" width="9.1796875" style="1"/>
    <col min="13057" max="13057" width="3" style="1" customWidth="1"/>
    <col min="13058" max="13058" width="32.81640625" style="1" customWidth="1"/>
    <col min="13059" max="13059" width="30.7265625" style="1" customWidth="1"/>
    <col min="13060" max="13060" width="8.7265625" style="1" customWidth="1"/>
    <col min="13061" max="13062" width="3.453125" style="1" customWidth="1"/>
    <col min="13063" max="13063" width="32.81640625" style="1" customWidth="1"/>
    <col min="13064" max="13064" width="30.7265625" style="1" customWidth="1"/>
    <col min="13065" max="13065" width="8.81640625" style="1" customWidth="1"/>
    <col min="13066" max="13312" width="9.1796875" style="1"/>
    <col min="13313" max="13313" width="3" style="1" customWidth="1"/>
    <col min="13314" max="13314" width="32.81640625" style="1" customWidth="1"/>
    <col min="13315" max="13315" width="30.7265625" style="1" customWidth="1"/>
    <col min="13316" max="13316" width="8.7265625" style="1" customWidth="1"/>
    <col min="13317" max="13318" width="3.453125" style="1" customWidth="1"/>
    <col min="13319" max="13319" width="32.81640625" style="1" customWidth="1"/>
    <col min="13320" max="13320" width="30.7265625" style="1" customWidth="1"/>
    <col min="13321" max="13321" width="8.81640625" style="1" customWidth="1"/>
    <col min="13322" max="13568" width="9.1796875" style="1"/>
    <col min="13569" max="13569" width="3" style="1" customWidth="1"/>
    <col min="13570" max="13570" width="32.81640625" style="1" customWidth="1"/>
    <col min="13571" max="13571" width="30.7265625" style="1" customWidth="1"/>
    <col min="13572" max="13572" width="8.7265625" style="1" customWidth="1"/>
    <col min="13573" max="13574" width="3.453125" style="1" customWidth="1"/>
    <col min="13575" max="13575" width="32.81640625" style="1" customWidth="1"/>
    <col min="13576" max="13576" width="30.7265625" style="1" customWidth="1"/>
    <col min="13577" max="13577" width="8.81640625" style="1" customWidth="1"/>
    <col min="13578" max="13824" width="9.1796875" style="1"/>
    <col min="13825" max="13825" width="3" style="1" customWidth="1"/>
    <col min="13826" max="13826" width="32.81640625" style="1" customWidth="1"/>
    <col min="13827" max="13827" width="30.7265625" style="1" customWidth="1"/>
    <col min="13828" max="13828" width="8.7265625" style="1" customWidth="1"/>
    <col min="13829" max="13830" width="3.453125" style="1" customWidth="1"/>
    <col min="13831" max="13831" width="32.81640625" style="1" customWidth="1"/>
    <col min="13832" max="13832" width="30.7265625" style="1" customWidth="1"/>
    <col min="13833" max="13833" width="8.81640625" style="1" customWidth="1"/>
    <col min="13834" max="14080" width="9.1796875" style="1"/>
    <col min="14081" max="14081" width="3" style="1" customWidth="1"/>
    <col min="14082" max="14082" width="32.81640625" style="1" customWidth="1"/>
    <col min="14083" max="14083" width="30.7265625" style="1" customWidth="1"/>
    <col min="14084" max="14084" width="8.7265625" style="1" customWidth="1"/>
    <col min="14085" max="14086" width="3.453125" style="1" customWidth="1"/>
    <col min="14087" max="14087" width="32.81640625" style="1" customWidth="1"/>
    <col min="14088" max="14088" width="30.7265625" style="1" customWidth="1"/>
    <col min="14089" max="14089" width="8.81640625" style="1" customWidth="1"/>
    <col min="14090" max="14336" width="9.1796875" style="1"/>
    <col min="14337" max="14337" width="3" style="1" customWidth="1"/>
    <col min="14338" max="14338" width="32.81640625" style="1" customWidth="1"/>
    <col min="14339" max="14339" width="30.7265625" style="1" customWidth="1"/>
    <col min="14340" max="14340" width="8.7265625" style="1" customWidth="1"/>
    <col min="14341" max="14342" width="3.453125" style="1" customWidth="1"/>
    <col min="14343" max="14343" width="32.81640625" style="1" customWidth="1"/>
    <col min="14344" max="14344" width="30.7265625" style="1" customWidth="1"/>
    <col min="14345" max="14345" width="8.81640625" style="1" customWidth="1"/>
    <col min="14346" max="14592" width="9.1796875" style="1"/>
    <col min="14593" max="14593" width="3" style="1" customWidth="1"/>
    <col min="14594" max="14594" width="32.81640625" style="1" customWidth="1"/>
    <col min="14595" max="14595" width="30.7265625" style="1" customWidth="1"/>
    <col min="14596" max="14596" width="8.7265625" style="1" customWidth="1"/>
    <col min="14597" max="14598" width="3.453125" style="1" customWidth="1"/>
    <col min="14599" max="14599" width="32.81640625" style="1" customWidth="1"/>
    <col min="14600" max="14600" width="30.7265625" style="1" customWidth="1"/>
    <col min="14601" max="14601" width="8.81640625" style="1" customWidth="1"/>
    <col min="14602" max="14848" width="9.1796875" style="1"/>
    <col min="14849" max="14849" width="3" style="1" customWidth="1"/>
    <col min="14850" max="14850" width="32.81640625" style="1" customWidth="1"/>
    <col min="14851" max="14851" width="30.7265625" style="1" customWidth="1"/>
    <col min="14852" max="14852" width="8.7265625" style="1" customWidth="1"/>
    <col min="14853" max="14854" width="3.453125" style="1" customWidth="1"/>
    <col min="14855" max="14855" width="32.81640625" style="1" customWidth="1"/>
    <col min="14856" max="14856" width="30.7265625" style="1" customWidth="1"/>
    <col min="14857" max="14857" width="8.81640625" style="1" customWidth="1"/>
    <col min="14858" max="15104" width="9.1796875" style="1"/>
    <col min="15105" max="15105" width="3" style="1" customWidth="1"/>
    <col min="15106" max="15106" width="32.81640625" style="1" customWidth="1"/>
    <col min="15107" max="15107" width="30.7265625" style="1" customWidth="1"/>
    <col min="15108" max="15108" width="8.7265625" style="1" customWidth="1"/>
    <col min="15109" max="15110" width="3.453125" style="1" customWidth="1"/>
    <col min="15111" max="15111" width="32.81640625" style="1" customWidth="1"/>
    <col min="15112" max="15112" width="30.7265625" style="1" customWidth="1"/>
    <col min="15113" max="15113" width="8.81640625" style="1" customWidth="1"/>
    <col min="15114" max="15360" width="9.1796875" style="1"/>
    <col min="15361" max="15361" width="3" style="1" customWidth="1"/>
    <col min="15362" max="15362" width="32.81640625" style="1" customWidth="1"/>
    <col min="15363" max="15363" width="30.7265625" style="1" customWidth="1"/>
    <col min="15364" max="15364" width="8.7265625" style="1" customWidth="1"/>
    <col min="15365" max="15366" width="3.453125" style="1" customWidth="1"/>
    <col min="15367" max="15367" width="32.81640625" style="1" customWidth="1"/>
    <col min="15368" max="15368" width="30.7265625" style="1" customWidth="1"/>
    <col min="15369" max="15369" width="8.81640625" style="1" customWidth="1"/>
    <col min="15370" max="15616" width="9.1796875" style="1"/>
    <col min="15617" max="15617" width="3" style="1" customWidth="1"/>
    <col min="15618" max="15618" width="32.81640625" style="1" customWidth="1"/>
    <col min="15619" max="15619" width="30.7265625" style="1" customWidth="1"/>
    <col min="15620" max="15620" width="8.7265625" style="1" customWidth="1"/>
    <col min="15621" max="15622" width="3.453125" style="1" customWidth="1"/>
    <col min="15623" max="15623" width="32.81640625" style="1" customWidth="1"/>
    <col min="15624" max="15624" width="30.7265625" style="1" customWidth="1"/>
    <col min="15625" max="15625" width="8.81640625" style="1" customWidth="1"/>
    <col min="15626" max="15872" width="9.1796875" style="1"/>
    <col min="15873" max="15873" width="3" style="1" customWidth="1"/>
    <col min="15874" max="15874" width="32.81640625" style="1" customWidth="1"/>
    <col min="15875" max="15875" width="30.7265625" style="1" customWidth="1"/>
    <col min="15876" max="15876" width="8.7265625" style="1" customWidth="1"/>
    <col min="15877" max="15878" width="3.453125" style="1" customWidth="1"/>
    <col min="15879" max="15879" width="32.81640625" style="1" customWidth="1"/>
    <col min="15880" max="15880" width="30.7265625" style="1" customWidth="1"/>
    <col min="15881" max="15881" width="8.81640625" style="1" customWidth="1"/>
    <col min="15882" max="16128" width="9.1796875" style="1"/>
    <col min="16129" max="16129" width="3" style="1" customWidth="1"/>
    <col min="16130" max="16130" width="32.81640625" style="1" customWidth="1"/>
    <col min="16131" max="16131" width="30.7265625" style="1" customWidth="1"/>
    <col min="16132" max="16132" width="8.7265625" style="1" customWidth="1"/>
    <col min="16133" max="16134" width="3.453125" style="1" customWidth="1"/>
    <col min="16135" max="16135" width="32.81640625" style="1" customWidth="1"/>
    <col min="16136" max="16136" width="30.7265625" style="1" customWidth="1"/>
    <col min="16137" max="16137" width="8.81640625" style="1" customWidth="1"/>
    <col min="16138" max="16384" width="9.1796875" style="1"/>
  </cols>
  <sheetData>
    <row r="1" spans="1:9" ht="21" x14ac:dyDescent="0.55000000000000004">
      <c r="A1" s="24" t="s">
        <v>1</v>
      </c>
      <c r="B1" s="25"/>
      <c r="C1" s="25"/>
      <c r="D1" s="25"/>
      <c r="E1" s="25"/>
      <c r="F1" s="25"/>
      <c r="G1" s="25"/>
      <c r="H1" s="25"/>
      <c r="I1" s="26"/>
    </row>
    <row r="2" spans="1:9" ht="21" x14ac:dyDescent="0.55000000000000004">
      <c r="A2" s="27" t="s">
        <v>14</v>
      </c>
      <c r="B2" s="28"/>
      <c r="C2" s="28"/>
      <c r="D2" s="28"/>
      <c r="E2" s="28"/>
      <c r="F2" s="28"/>
      <c r="G2" s="28"/>
      <c r="H2" s="28"/>
      <c r="I2" s="29"/>
    </row>
    <row r="3" spans="1:9" ht="18" thickBot="1" x14ac:dyDescent="0.5">
      <c r="A3" s="30">
        <v>44821</v>
      </c>
      <c r="B3" s="31"/>
      <c r="C3" s="31"/>
      <c r="D3" s="31"/>
      <c r="E3" s="31"/>
      <c r="F3" s="31"/>
      <c r="G3" s="31"/>
      <c r="H3" s="31"/>
      <c r="I3" s="32"/>
    </row>
    <row r="4" spans="1:9" ht="17" thickBot="1" x14ac:dyDescent="0.5">
      <c r="A4" s="33" t="s">
        <v>2</v>
      </c>
      <c r="B4" s="34"/>
      <c r="C4" s="34"/>
      <c r="D4" s="35"/>
      <c r="E4" s="2"/>
      <c r="F4" s="36" t="s">
        <v>3</v>
      </c>
      <c r="G4" s="37"/>
      <c r="H4" s="37"/>
      <c r="I4" s="38"/>
    </row>
    <row r="5" spans="1:9" ht="16.5" x14ac:dyDescent="0.45">
      <c r="A5" s="3"/>
      <c r="B5" s="3" t="s">
        <v>4</v>
      </c>
      <c r="C5" s="3" t="s">
        <v>0</v>
      </c>
      <c r="D5" s="3" t="s">
        <v>5</v>
      </c>
      <c r="E5" s="2"/>
      <c r="F5" s="4"/>
      <c r="G5" s="4" t="s">
        <v>4</v>
      </c>
      <c r="H5" s="4" t="s">
        <v>0</v>
      </c>
      <c r="I5" s="4" t="s">
        <v>5</v>
      </c>
    </row>
    <row r="6" spans="1:9" ht="16.5" x14ac:dyDescent="0.45">
      <c r="A6" s="20" t="s">
        <v>6</v>
      </c>
      <c r="B6" s="20"/>
      <c r="C6" s="20"/>
      <c r="D6" s="20"/>
      <c r="E6" s="20"/>
      <c r="F6" s="20"/>
      <c r="G6" s="20"/>
      <c r="H6" s="20"/>
      <c r="I6" s="20"/>
    </row>
    <row r="7" spans="1:9" ht="16.5" x14ac:dyDescent="0.45">
      <c r="A7" s="5">
        <v>1</v>
      </c>
      <c r="B7" s="5" t="s">
        <v>15</v>
      </c>
      <c r="C7" s="5" t="s">
        <v>16</v>
      </c>
      <c r="D7" s="6" t="s">
        <v>18</v>
      </c>
      <c r="E7" s="2"/>
      <c r="F7" s="5">
        <v>1</v>
      </c>
      <c r="G7" s="5" t="s">
        <v>31</v>
      </c>
      <c r="H7" s="5" t="s">
        <v>32</v>
      </c>
      <c r="I7" s="6" t="s">
        <v>33</v>
      </c>
    </row>
    <row r="8" spans="1:9" ht="16.5" x14ac:dyDescent="0.45">
      <c r="A8" s="5">
        <v>2</v>
      </c>
      <c r="B8" s="5" t="s">
        <v>17</v>
      </c>
      <c r="C8" s="7" t="s">
        <v>16</v>
      </c>
      <c r="D8" s="6" t="s">
        <v>19</v>
      </c>
      <c r="E8" s="2"/>
      <c r="F8" s="5">
        <v>2</v>
      </c>
      <c r="G8" s="5" t="s">
        <v>34</v>
      </c>
      <c r="H8" s="5" t="s">
        <v>32</v>
      </c>
      <c r="I8" s="6" t="s">
        <v>35</v>
      </c>
    </row>
    <row r="9" spans="1:9" ht="16.5" x14ac:dyDescent="0.45">
      <c r="A9" s="5">
        <v>3</v>
      </c>
      <c r="B9" s="5" t="s">
        <v>20</v>
      </c>
      <c r="C9" s="7" t="s">
        <v>16</v>
      </c>
      <c r="D9" s="6" t="s">
        <v>21</v>
      </c>
      <c r="E9" s="2"/>
      <c r="F9" s="5">
        <v>3</v>
      </c>
      <c r="G9" s="5" t="s">
        <v>36</v>
      </c>
      <c r="H9" s="5" t="s">
        <v>37</v>
      </c>
      <c r="I9" s="6" t="s">
        <v>38</v>
      </c>
    </row>
    <row r="10" spans="1:9" ht="16.5" x14ac:dyDescent="0.45">
      <c r="A10" s="21" t="s">
        <v>7</v>
      </c>
      <c r="B10" s="22"/>
      <c r="C10" s="22"/>
      <c r="D10" s="22"/>
      <c r="E10" s="22"/>
      <c r="F10" s="22"/>
      <c r="G10" s="22"/>
      <c r="H10" s="22"/>
      <c r="I10" s="23"/>
    </row>
    <row r="11" spans="1:9" ht="16.5" x14ac:dyDescent="0.45">
      <c r="A11" s="5">
        <v>1</v>
      </c>
      <c r="B11" s="5" t="s">
        <v>22</v>
      </c>
      <c r="C11" s="7" t="s">
        <v>16</v>
      </c>
      <c r="D11" s="6" t="s">
        <v>23</v>
      </c>
      <c r="E11" s="2"/>
      <c r="F11" s="5">
        <v>1</v>
      </c>
      <c r="G11" s="5" t="s">
        <v>52</v>
      </c>
      <c r="H11" s="5"/>
      <c r="I11" s="6"/>
    </row>
    <row r="12" spans="1:9" ht="16.5" x14ac:dyDescent="0.45">
      <c r="A12" s="20" t="s">
        <v>8</v>
      </c>
      <c r="B12" s="20"/>
      <c r="C12" s="20"/>
      <c r="D12" s="20"/>
      <c r="E12" s="20"/>
      <c r="F12" s="20"/>
      <c r="G12" s="20"/>
      <c r="H12" s="20"/>
      <c r="I12" s="20"/>
    </row>
    <row r="13" spans="1:9" ht="16.5" x14ac:dyDescent="0.45">
      <c r="A13" s="5">
        <v>1</v>
      </c>
      <c r="B13" s="5" t="s">
        <v>24</v>
      </c>
      <c r="C13" s="5" t="s">
        <v>25</v>
      </c>
      <c r="D13" s="6" t="s">
        <v>26</v>
      </c>
      <c r="E13" s="2"/>
      <c r="F13" s="5">
        <v>1</v>
      </c>
      <c r="G13" s="5" t="s">
        <v>41</v>
      </c>
      <c r="H13" s="5" t="s">
        <v>16</v>
      </c>
      <c r="I13" s="6" t="s">
        <v>42</v>
      </c>
    </row>
    <row r="14" spans="1:9" ht="16.5" x14ac:dyDescent="0.45">
      <c r="A14" s="20" t="s">
        <v>9</v>
      </c>
      <c r="B14" s="20"/>
      <c r="C14" s="20"/>
      <c r="D14" s="20"/>
      <c r="E14" s="20"/>
      <c r="F14" s="20"/>
      <c r="G14" s="20"/>
      <c r="H14" s="20"/>
      <c r="I14" s="20"/>
    </row>
    <row r="15" spans="1:9" ht="16.5" x14ac:dyDescent="0.45">
      <c r="A15" s="5">
        <v>1</v>
      </c>
      <c r="B15" s="5" t="s">
        <v>27</v>
      </c>
      <c r="C15" s="5" t="s">
        <v>16</v>
      </c>
      <c r="D15" s="6" t="s">
        <v>29</v>
      </c>
      <c r="E15" s="2"/>
      <c r="F15" s="5">
        <v>1</v>
      </c>
      <c r="G15" s="5" t="s">
        <v>36</v>
      </c>
      <c r="H15" s="5" t="s">
        <v>37</v>
      </c>
      <c r="I15" s="6" t="s">
        <v>38</v>
      </c>
    </row>
    <row r="16" spans="1:9" ht="16.5" x14ac:dyDescent="0.45">
      <c r="A16" s="19" t="s">
        <v>10</v>
      </c>
      <c r="B16" s="20"/>
      <c r="C16" s="20"/>
      <c r="D16" s="20"/>
      <c r="E16" s="20"/>
      <c r="F16" s="20"/>
      <c r="G16" s="20"/>
      <c r="H16" s="20"/>
      <c r="I16" s="20"/>
    </row>
    <row r="17" spans="1:9" ht="16.5" x14ac:dyDescent="0.45">
      <c r="A17" s="5">
        <v>1</v>
      </c>
      <c r="B17" s="5" t="s">
        <v>28</v>
      </c>
      <c r="C17" s="5" t="s">
        <v>16</v>
      </c>
      <c r="D17" s="6" t="s">
        <v>30</v>
      </c>
      <c r="E17" s="2"/>
      <c r="F17" s="5">
        <v>1</v>
      </c>
      <c r="G17" s="5" t="s">
        <v>39</v>
      </c>
      <c r="H17" s="5" t="s">
        <v>16</v>
      </c>
      <c r="I17" s="6" t="s">
        <v>40</v>
      </c>
    </row>
    <row r="18" spans="1:9" ht="16.5" x14ac:dyDescent="0.45">
      <c r="A18" s="20" t="s">
        <v>12</v>
      </c>
      <c r="B18" s="20"/>
      <c r="C18" s="20"/>
      <c r="D18" s="20"/>
      <c r="E18" s="20"/>
      <c r="F18" s="20"/>
      <c r="G18" s="20"/>
      <c r="H18" s="20"/>
      <c r="I18" s="20"/>
    </row>
    <row r="19" spans="1:9" ht="16.5" x14ac:dyDescent="0.45">
      <c r="A19" s="5">
        <v>1</v>
      </c>
      <c r="B19" s="5" t="s">
        <v>49</v>
      </c>
      <c r="C19" s="5" t="s">
        <v>50</v>
      </c>
      <c r="D19" s="6" t="s">
        <v>51</v>
      </c>
      <c r="E19" s="2"/>
      <c r="F19" s="5">
        <v>1</v>
      </c>
      <c r="G19" s="5" t="s">
        <v>43</v>
      </c>
      <c r="H19" s="5" t="s">
        <v>16</v>
      </c>
      <c r="I19" s="6" t="s">
        <v>44</v>
      </c>
    </row>
    <row r="20" spans="1:9" ht="16.5" x14ac:dyDescent="0.45">
      <c r="A20" s="20" t="s">
        <v>13</v>
      </c>
      <c r="B20" s="20"/>
      <c r="C20" s="20"/>
      <c r="D20" s="20"/>
      <c r="E20" s="20"/>
      <c r="F20" s="20"/>
      <c r="G20" s="20"/>
      <c r="H20" s="20"/>
      <c r="I20" s="20"/>
    </row>
    <row r="21" spans="1:9" ht="16.5" x14ac:dyDescent="0.45">
      <c r="A21" s="5">
        <v>1</v>
      </c>
      <c r="B21" s="5" t="s">
        <v>53</v>
      </c>
      <c r="C21" s="5" t="s">
        <v>50</v>
      </c>
      <c r="D21" s="6" t="s">
        <v>54</v>
      </c>
      <c r="E21" s="2"/>
      <c r="F21" s="5">
        <v>1</v>
      </c>
      <c r="G21" s="5" t="s">
        <v>52</v>
      </c>
      <c r="H21" s="5"/>
      <c r="I21" s="6"/>
    </row>
    <row r="22" spans="1:9" ht="16.5" x14ac:dyDescent="0.45">
      <c r="A22" s="19" t="s">
        <v>11</v>
      </c>
      <c r="B22" s="20"/>
      <c r="C22" s="20"/>
      <c r="D22" s="20"/>
      <c r="E22" s="20"/>
      <c r="F22" s="20"/>
      <c r="G22" s="20"/>
      <c r="H22" s="20"/>
      <c r="I22" s="20"/>
    </row>
    <row r="23" spans="1:9" ht="16.5" x14ac:dyDescent="0.45">
      <c r="A23" s="5">
        <v>1</v>
      </c>
      <c r="B23" s="5" t="s">
        <v>45</v>
      </c>
      <c r="C23" s="5" t="s">
        <v>16</v>
      </c>
      <c r="D23" s="6" t="s">
        <v>46</v>
      </c>
      <c r="E23" s="2"/>
      <c r="F23" s="5">
        <v>1</v>
      </c>
      <c r="G23" s="5" t="s">
        <v>47</v>
      </c>
      <c r="H23" s="5" t="s">
        <v>16</v>
      </c>
      <c r="I23" s="6" t="s">
        <v>48</v>
      </c>
    </row>
  </sheetData>
  <mergeCells count="13">
    <mergeCell ref="A6:I6"/>
    <mergeCell ref="A1:I1"/>
    <mergeCell ref="A2:I2"/>
    <mergeCell ref="A3:I3"/>
    <mergeCell ref="A4:D4"/>
    <mergeCell ref="F4:I4"/>
    <mergeCell ref="A22:I22"/>
    <mergeCell ref="A10:I10"/>
    <mergeCell ref="A12:I12"/>
    <mergeCell ref="A14:I14"/>
    <mergeCell ref="A16:I16"/>
    <mergeCell ref="A18:I18"/>
    <mergeCell ref="A20:I20"/>
  </mergeCells>
  <pageMargins left="0.7" right="0.7" top="0.75" bottom="0.75" header="0.3" footer="0.3"/>
  <pageSetup scale="93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Results</vt:lpstr>
      <vt:lpstr>Category Winners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Johan Havenga</cp:lastModifiedBy>
  <cp:lastPrinted>2022-06-25T07:29:46Z</cp:lastPrinted>
  <dcterms:created xsi:type="dcterms:W3CDTF">2017-07-08T08:47:44Z</dcterms:created>
  <dcterms:modified xsi:type="dcterms:W3CDTF">2022-09-19T06:05:11Z</dcterms:modified>
</cp:coreProperties>
</file>